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<sst xmlns="http://schemas.openxmlformats.org/spreadsheetml/2006/main" count="71" uniqueCount="49">
  <si>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</si>
  <si>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</si>
  <si>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</si>
  <si>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王文强 13812167838 无锡市江阴市祝塘镇新庄路1号 超凡服饰 顺丰1539378394722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</si>
  <si>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</si>
  <si>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</si>
  <si>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</si>
  <si>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</si>
  <si>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</si>
  <si>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</si>
  <si>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</si>
  <si>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</si>
  <si>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</si>
  <si>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</si>
  <si>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</si>
  <si>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</si>
  <si>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</si>
  <si>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</si>
  <si>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</si>
  <si>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</si>
  <si>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</si>
  <si>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</si>
  <si>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</si>
  <si>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</si>
  <si>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</si>
  <si>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P25010037</t>
  </si>
  <si>
    <t xml:space="preserve">21 AULTH09845                                     </t>
  </si>
  <si>
    <t xml:space="preserve">S25010021 </t>
  </si>
  <si>
    <t xml:space="preserve">C0726AX                                                                                             </t>
  </si>
  <si>
    <t>26*16*11</t>
  </si>
  <si>
    <t xml:space="preserve">E0721AX                                                                                             </t>
  </si>
  <si>
    <t xml:space="preserve">23_AULTH10832                                     </t>
  </si>
  <si>
    <t xml:space="preserve">24_AULTH11410                                     </t>
  </si>
  <si>
    <t>总计</t>
  </si>
  <si>
    <t>颜色</t>
  </si>
  <si>
    <t>尺码</t>
  </si>
  <si>
    <t>生产数</t>
  </si>
  <si>
    <t>PO号</t>
  </si>
  <si>
    <t>款号</t>
  </si>
  <si>
    <t>ER238 - ECRU</t>
  </si>
  <si>
    <t>XS</t>
  </si>
  <si>
    <t>C2726AX</t>
  </si>
  <si>
    <t>S</t>
  </si>
  <si>
    <t>M</t>
  </si>
  <si>
    <t>L</t>
  </si>
  <si>
    <t>XL</t>
  </si>
  <si>
    <t>PN353 - LT.PINK</t>
  </si>
  <si>
    <t>E0721AX</t>
  </si>
  <si>
    <t>IN257 - LT.INDIGO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</si>
</sst>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D14" sqref="D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150</v>
      </c>
      <c r="F8" s="30"/>
      <c r="G8" s="30">
        <v>160</v>
      </c>
      <c r="H8" s="31">
        <v>1</v>
      </c>
      <c r="I8" s="30"/>
      <c r="J8" s="27">
        <v>1.2</v>
      </c>
      <c r="K8" s="27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360</v>
      </c>
      <c r="F9" s="30"/>
      <c r="G9" s="30">
        <v>381</v>
      </c>
      <c r="H9" s="34"/>
      <c r="I9" s="30"/>
      <c r="J9" s="32"/>
      <c r="K9" s="32"/>
    </row>
    <row r="10" ht="15" spans="1:11">
      <c r="A10" s="32"/>
      <c r="B10" s="35" t="s">
        <v>31</v>
      </c>
      <c r="C10" s="33"/>
      <c r="D10" s="35" t="s">
        <v>30</v>
      </c>
      <c r="E10" s="30">
        <v>420</v>
      </c>
      <c r="F10" s="30"/>
      <c r="G10" s="30">
        <v>44</v>
      </c>
      <c r="H10" s="34"/>
      <c r="I10" s="30"/>
      <c r="J10" s="32"/>
      <c r="K10" s="32"/>
    </row>
    <row r="11" ht="15" spans="1:11">
      <c r="A11" s="36"/>
      <c r="B11" s="35" t="s">
        <v>32</v>
      </c>
      <c r="C11" s="37"/>
      <c r="D11" s="35" t="s">
        <v>30</v>
      </c>
      <c r="E11" s="30">
        <v>420</v>
      </c>
      <c r="F11" s="30"/>
      <c r="G11" s="30">
        <v>440</v>
      </c>
      <c r="H11" s="38"/>
      <c r="I11" s="30"/>
      <c r="J11" s="36"/>
      <c r="K11" s="36"/>
    </row>
    <row r="12" spans="1:11">
      <c r="A12" s="30" t="s">
        <v>33</v>
      </c>
      <c r="B12" s="30"/>
      <c r="C12" s="30"/>
      <c r="D12" s="30"/>
      <c r="E12" s="39">
        <f>SUM(E8:E11)</f>
        <v>1350</v>
      </c>
      <c r="F12" s="39"/>
      <c r="G12" s="39">
        <f>SUM(G8:G11)</f>
        <v>1025</v>
      </c>
      <c r="H12" s="40">
        <f>SUM(H8:H9)</f>
        <v>1</v>
      </c>
      <c r="I12" s="39"/>
      <c r="J12" s="39">
        <f>SUM(J8:J9)</f>
        <v>1.2</v>
      </c>
      <c r="K12" s="30"/>
    </row>
    <row r="15" spans="1:6">
      <c r="A15" s="41" t="s">
        <v>34</v>
      </c>
      <c r="B15" s="41" t="s">
        <v>35</v>
      </c>
      <c r="C15" s="42" t="s">
        <v>18</v>
      </c>
      <c r="D15" s="43" t="s">
        <v>36</v>
      </c>
      <c r="E15" s="41" t="s">
        <v>37</v>
      </c>
      <c r="F15" s="41" t="s">
        <v>38</v>
      </c>
    </row>
    <row r="16" ht="15" spans="1:6">
      <c r="A16" s="44" t="s">
        <v>39</v>
      </c>
      <c r="B16" s="45" t="s">
        <v>40</v>
      </c>
      <c r="C16" s="42">
        <v>16</v>
      </c>
      <c r="D16" s="43">
        <f t="shared" ref="D16:D20" si="0">C16*1.03+1</f>
        <v>17.48</v>
      </c>
      <c r="E16" s="46">
        <v>1497055</v>
      </c>
      <c r="F16" s="46" t="s">
        <v>41</v>
      </c>
    </row>
    <row r="17" ht="15" spans="1:6">
      <c r="A17" s="47"/>
      <c r="B17" s="45" t="s">
        <v>42</v>
      </c>
      <c r="C17" s="42">
        <v>30</v>
      </c>
      <c r="D17" s="43">
        <f t="shared" si="0"/>
        <v>31.9</v>
      </c>
      <c r="E17" s="48"/>
      <c r="F17" s="48"/>
    </row>
    <row r="18" ht="15" spans="1:6">
      <c r="A18" s="47"/>
      <c r="B18" s="45" t="s">
        <v>43</v>
      </c>
      <c r="C18" s="42">
        <v>44</v>
      </c>
      <c r="D18" s="43">
        <f t="shared" si="0"/>
        <v>46.32</v>
      </c>
      <c r="E18" s="48"/>
      <c r="F18" s="48"/>
    </row>
    <row r="19" ht="15" spans="1:6">
      <c r="A19" s="47"/>
      <c r="B19" s="45" t="s">
        <v>44</v>
      </c>
      <c r="C19" s="42">
        <v>30</v>
      </c>
      <c r="D19" s="43">
        <f t="shared" si="0"/>
        <v>31.9</v>
      </c>
      <c r="E19" s="48"/>
      <c r="F19" s="48"/>
    </row>
    <row r="20" ht="15" spans="1:6">
      <c r="A20" s="47"/>
      <c r="B20" s="45" t="s">
        <v>45</v>
      </c>
      <c r="C20" s="42">
        <v>30</v>
      </c>
      <c r="D20" s="43">
        <f t="shared" si="0"/>
        <v>31.9</v>
      </c>
      <c r="E20" s="49"/>
      <c r="F20" s="49"/>
    </row>
    <row r="21" spans="1:6">
      <c r="A21" s="41"/>
      <c r="B21" s="41"/>
      <c r="C21" s="42">
        <f>SUM(C16:C20)</f>
        <v>150</v>
      </c>
      <c r="D21" s="43">
        <f>SUM(D16:D20)</f>
        <v>159.5</v>
      </c>
      <c r="E21" s="41"/>
      <c r="F21" s="41"/>
    </row>
    <row r="22" spans="3:4">
      <c r="C22" s="50"/>
      <c r="D22" s="50"/>
    </row>
    <row r="23" spans="3:4">
      <c r="C23" s="50"/>
      <c r="D23" s="50"/>
    </row>
    <row r="24" spans="1:6">
      <c r="A24" s="41" t="s">
        <v>34</v>
      </c>
      <c r="B24" s="41" t="s">
        <v>35</v>
      </c>
      <c r="C24" s="42" t="s">
        <v>18</v>
      </c>
      <c r="D24" s="43" t="s">
        <v>36</v>
      </c>
      <c r="E24" s="41" t="s">
        <v>37</v>
      </c>
      <c r="F24" s="41" t="s">
        <v>38</v>
      </c>
    </row>
    <row r="25" ht="15" spans="1:6">
      <c r="A25" s="44" t="s">
        <v>46</v>
      </c>
      <c r="B25" s="45" t="s">
        <v>40</v>
      </c>
      <c r="C25" s="42">
        <v>20</v>
      </c>
      <c r="D25" s="43">
        <f t="shared" ref="D25:D34" si="1">C25*1.03+1</f>
        <v>21.6</v>
      </c>
      <c r="E25" s="46">
        <v>1495260</v>
      </c>
      <c r="F25" s="46" t="s">
        <v>47</v>
      </c>
    </row>
    <row r="26" ht="15" spans="1:6">
      <c r="A26" s="47"/>
      <c r="B26" s="45" t="s">
        <v>42</v>
      </c>
      <c r="C26" s="42">
        <v>38</v>
      </c>
      <c r="D26" s="43">
        <f t="shared" si="1"/>
        <v>40.14</v>
      </c>
      <c r="E26" s="48"/>
      <c r="F26" s="48"/>
    </row>
    <row r="27" ht="15" spans="1:6">
      <c r="A27" s="47"/>
      <c r="B27" s="45" t="s">
        <v>43</v>
      </c>
      <c r="C27" s="42">
        <v>56</v>
      </c>
      <c r="D27" s="43">
        <f t="shared" si="1"/>
        <v>58.68</v>
      </c>
      <c r="E27" s="48"/>
      <c r="F27" s="48"/>
    </row>
    <row r="28" ht="15" spans="1:6">
      <c r="A28" s="47"/>
      <c r="B28" s="45" t="s">
        <v>44</v>
      </c>
      <c r="C28" s="42">
        <v>38</v>
      </c>
      <c r="D28" s="43">
        <f t="shared" si="1"/>
        <v>40.14</v>
      </c>
      <c r="E28" s="48"/>
      <c r="F28" s="48"/>
    </row>
    <row r="29" ht="15" spans="1:6">
      <c r="A29" s="51"/>
      <c r="B29" s="45" t="s">
        <v>45</v>
      </c>
      <c r="C29" s="42">
        <v>38</v>
      </c>
      <c r="D29" s="43">
        <f t="shared" si="1"/>
        <v>40.14</v>
      </c>
      <c r="E29" s="48"/>
      <c r="F29" s="48"/>
    </row>
    <row r="30" ht="15" spans="1:6">
      <c r="A30" s="44" t="s">
        <v>48</v>
      </c>
      <c r="B30" s="45" t="s">
        <v>40</v>
      </c>
      <c r="C30" s="42">
        <v>18</v>
      </c>
      <c r="D30" s="43">
        <f t="shared" si="1"/>
        <v>19.54</v>
      </c>
      <c r="E30" s="48"/>
      <c r="F30" s="48"/>
    </row>
    <row r="31" ht="15" spans="1:6">
      <c r="A31" s="47"/>
      <c r="B31" s="45" t="s">
        <v>42</v>
      </c>
      <c r="C31" s="42">
        <v>34</v>
      </c>
      <c r="D31" s="43">
        <f t="shared" si="1"/>
        <v>36.02</v>
      </c>
      <c r="E31" s="48"/>
      <c r="F31" s="48"/>
    </row>
    <row r="32" ht="15" spans="1:6">
      <c r="A32" s="47"/>
      <c r="B32" s="45" t="s">
        <v>43</v>
      </c>
      <c r="C32" s="42">
        <v>50</v>
      </c>
      <c r="D32" s="43">
        <f t="shared" si="1"/>
        <v>52.5</v>
      </c>
      <c r="E32" s="48"/>
      <c r="F32" s="48"/>
    </row>
    <row r="33" ht="15" spans="1:6">
      <c r="A33" s="47"/>
      <c r="B33" s="45" t="s">
        <v>44</v>
      </c>
      <c r="C33" s="42">
        <v>34</v>
      </c>
      <c r="D33" s="43">
        <f t="shared" si="1"/>
        <v>36.02</v>
      </c>
      <c r="E33" s="48"/>
      <c r="F33" s="48"/>
    </row>
    <row r="34" ht="15" spans="1:6">
      <c r="A34" s="51"/>
      <c r="B34" s="45" t="s">
        <v>45</v>
      </c>
      <c r="C34" s="42">
        <v>34</v>
      </c>
      <c r="D34" s="43">
        <f t="shared" si="1"/>
        <v>36.02</v>
      </c>
      <c r="E34" s="49"/>
      <c r="F34" s="49"/>
    </row>
    <row r="35" spans="1:6">
      <c r="A35" s="41" t="s">
        <v>33</v>
      </c>
      <c r="B35" s="41"/>
      <c r="C35" s="42">
        <f>SUM(C25:C34)</f>
        <v>360</v>
      </c>
      <c r="D35" s="43">
        <f>SUM(D25:D34)</f>
        <v>380.8</v>
      </c>
      <c r="E35" s="41"/>
      <c r="F35" s="41"/>
    </row>
  </sheetData>
  <mergeCells count="17">
    <mergeCell ref="A1:K1"/>
    <mergeCell ref="A2:D2"/>
    <mergeCell ref="E2:K2"/>
    <mergeCell ref="A8:A11"/>
    <mergeCell ref="A16:A20"/>
    <mergeCell ref="A25:A29"/>
    <mergeCell ref="A30:A34"/>
    <mergeCell ref="C8:C11"/>
    <mergeCell ref="E16:E20"/>
    <mergeCell ref="E25:E34"/>
    <mergeCell ref="F16:F20"/>
    <mergeCell ref="F25:F34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2025-01-04T08:34:52Z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8632CC035F9B40A0B239EA37534CF840_13</vt:lpwstr>
  </property>
</Properties>
</file>