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<sst xmlns="http://schemas.openxmlformats.org/spreadsheetml/2006/main" count="116" uniqueCount="58">
  <si>
    <t>（Relay Packaging Group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</si>
  <si>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</si>
  <si>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</si>
  <si>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江苏省苏州市吴江区 盛泽镇盛南路88号     苏州茂泰纺织有限公司 小朱 13396851283 中通74100496870541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</si>
  <si>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</si>
  <si>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</si>
  <si>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</si>
  <si>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</si>
  <si>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</si>
  <si>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</si>
  <si>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</si>
  <si>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</si>
  <si>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</si>
  <si>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</si>
  <si>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</si>
  <si>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</si>
  <si>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</si>
  <si>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</si>
  <si>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</si>
  <si>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</si>
  <si>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</si>
  <si>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</si>
  <si>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</si>
  <si>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</si>
  <si>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</si>
  <si>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P24120463</t>
  </si>
  <si>
    <t xml:space="preserve">24_AULBM11953                                     </t>
  </si>
  <si>
    <t xml:space="preserve">S24120269 </t>
  </si>
  <si>
    <t xml:space="preserve">C4951AX                                                                                             </t>
  </si>
  <si>
    <t>46*35*21</t>
  </si>
  <si>
    <t>34*22*25</t>
  </si>
  <si>
    <t xml:space="preserve">23_AULBM11332                                     </t>
  </si>
  <si>
    <t>45*33*26</t>
  </si>
  <si>
    <t>总计</t>
  </si>
  <si>
    <t>颜色</t>
  </si>
  <si>
    <t>尺码</t>
  </si>
  <si>
    <t>生产数</t>
  </si>
  <si>
    <t>尺码段</t>
  </si>
  <si>
    <t>PO号</t>
  </si>
  <si>
    <t>款号</t>
  </si>
  <si>
    <t>BG721 - STONE</t>
  </si>
  <si>
    <t>XS</t>
  </si>
  <si>
    <t>XS-XL</t>
  </si>
  <si>
    <t>无价格</t>
  </si>
  <si>
    <t>1543938/1546481</t>
  </si>
  <si>
    <t>C4951AX</t>
  </si>
  <si>
    <t>BK81 - BLACK</t>
  </si>
  <si>
    <t>XS-XXL</t>
  </si>
  <si>
    <t>有价格</t>
  </si>
  <si>
    <t>1543952/1546479</t>
  </si>
  <si>
    <t>S</t>
  </si>
  <si>
    <t>M</t>
  </si>
  <si>
    <t>L</t>
  </si>
  <si>
    <t>XL</t>
  </si>
  <si>
    <t>1543939/1543940/1543941/1543942/1543943/1543944/1543945/1543946/1543947/1543948/1543949/1543950/1543951</t>
  </si>
  <si>
    <t>XXL</t>
  </si>
  <si>
    <t>第2箱</t>
  </si>
  <si>
    <t>第1箱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</si>
</sst>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0.00_);[Red]\(0.00\)"/>
  </numFmts>
  <fonts count="38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color theme="1"/>
      <name val="宋体"/>
      <charset val="134"/>
      <scheme val="minor"/>
    </font>
    <font>
      <b/>
      <sz val="11"/>
      <name val="Calibri"/>
      <charset val="134"/>
    </font>
    <font>
      <sz val="11"/>
      <name val="Calibri"/>
      <charset val="134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4" borderId="8" applyNumberFormat="0" applyAlignment="0" applyProtection="0">
      <alignment vertical="center"/>
    </xf>
    <xf numFmtId="0" fontId="26" fillId="5" borderId="9" applyNumberFormat="0" applyAlignment="0" applyProtection="0">
      <alignment vertical="center"/>
    </xf>
    <xf numFmtId="0" fontId="27" fillId="5" borderId="8" applyNumberFormat="0" applyAlignment="0" applyProtection="0">
      <alignment vertical="center"/>
    </xf>
    <xf numFmtId="0" fontId="28" fillId="6" borderId="10" applyNumberFormat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6" fillId="0" borderId="0">
      <alignment vertical="center"/>
    </xf>
  </cellStyleXfs>
  <cellXfs count="56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177" fontId="9" fillId="0" borderId="1" xfId="49" applyNumberFormat="1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 wrapText="1"/>
    </xf>
    <xf numFmtId="176" fontId="12" fillId="0" borderId="1" xfId="49" applyNumberFormat="1" applyFont="1" applyFill="1" applyBorder="1" applyAlignment="1">
      <alignment horizontal="center" vertical="center" wrapText="1"/>
    </xf>
    <xf numFmtId="177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 wrapText="1"/>
    </xf>
    <xf numFmtId="176" fontId="14" fillId="0" borderId="2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 wrapText="1"/>
    </xf>
    <xf numFmtId="176" fontId="14" fillId="0" borderId="3" xfId="0" applyNumberFormat="1" applyFont="1" applyFill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176" fontId="14" fillId="0" borderId="4" xfId="0" applyNumberFormat="1" applyFont="1" applyFill="1" applyBorder="1" applyAlignment="1">
      <alignment horizontal="center" vertical="center" wrapText="1"/>
    </xf>
    <xf numFmtId="176" fontId="13" fillId="0" borderId="1" xfId="0" applyNumberFormat="1" applyFont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176" fontId="13" fillId="2" borderId="1" xfId="0" applyNumberFormat="1" applyFont="1" applyFill="1" applyBorder="1" applyAlignment="1">
      <alignment horizontal="center" vertical="center"/>
    </xf>
    <xf numFmtId="0" fontId="14" fillId="0" borderId="1" xfId="0" applyNumberFormat="1" applyFont="1" applyBorder="1" applyAlignment="1">
      <alignment horizontal="center" vertical="center" wrapText="1"/>
    </xf>
    <xf numFmtId="0" fontId="16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78" fontId="9" fillId="0" borderId="1" xfId="49" applyNumberFormat="1" applyFont="1" applyFill="1" applyBorder="1" applyAlignment="1">
      <alignment horizontal="center" vertical="center" wrapText="1"/>
    </xf>
    <xf numFmtId="178" fontId="10" fillId="0" borderId="1" xfId="49" applyNumberFormat="1" applyFont="1" applyFill="1" applyBorder="1" applyAlignment="1">
      <alignment horizontal="center" vertical="center" wrapText="1"/>
    </xf>
    <xf numFmtId="0" fontId="14" fillId="0" borderId="2" xfId="0" applyNumberFormat="1" applyFont="1" applyBorder="1" applyAlignment="1">
      <alignment horizontal="center" vertical="center" wrapText="1"/>
    </xf>
    <xf numFmtId="0" fontId="16" fillId="0" borderId="2" xfId="0" applyNumberFormat="1" applyFont="1" applyBorder="1" applyAlignment="1">
      <alignment horizontal="center" vertical="center" wrapText="1"/>
    </xf>
    <xf numFmtId="0" fontId="14" fillId="0" borderId="3" xfId="0" applyNumberFormat="1" applyFont="1" applyBorder="1" applyAlignment="1">
      <alignment horizontal="center" vertical="center" wrapText="1"/>
    </xf>
    <xf numFmtId="0" fontId="16" fillId="0" borderId="3" xfId="0" applyNumberFormat="1" applyFont="1" applyBorder="1" applyAlignment="1">
      <alignment horizontal="center" vertical="center" wrapText="1"/>
    </xf>
    <xf numFmtId="0" fontId="14" fillId="0" borderId="4" xfId="0" applyNumberFormat="1" applyFont="1" applyBorder="1" applyAlignment="1">
      <alignment horizontal="center" vertical="center" wrapText="1"/>
    </xf>
    <xf numFmtId="0" fontId="16" fillId="0" borderId="4" xfId="0" applyNumberFormat="1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43"/>
  <sheetViews>
    <sheetView tabSelected="1" workbookViewId="0">
      <selection activeCell="G10" sqref="G10"/>
    </sheetView>
  </sheetViews>
  <sheetFormatPr defaultColWidth="9" defaultRowHeight="13.5"/>
  <cols>
    <col min="1" max="1" width="16.625" customWidth="1"/>
    <col min="2" max="2" width="25" customWidth="1"/>
    <col min="3" max="3" width="15.625" style="1" customWidth="1"/>
    <col min="4" max="4" width="14" style="1" customWidth="1"/>
    <col min="8" max="8" width="9" style="2"/>
    <col min="11" max="11" width="14.375" customWidth="1"/>
  </cols>
  <sheetData>
    <row r="1" ht="25.5" spans="1:11">
      <c r="A1" s="3" t="s">
        <v>0</v>
      </c>
      <c r="B1" s="4"/>
      <c r="C1" s="5"/>
      <c r="D1" s="5"/>
      <c r="E1" s="4"/>
      <c r="F1" s="4"/>
      <c r="G1" s="4"/>
      <c r="H1" s="6"/>
      <c r="I1" s="4"/>
      <c r="J1" s="4"/>
      <c r="K1" s="4"/>
    </row>
    <row r="2" ht="15" spans="1:11">
      <c r="A2" s="7" t="s">
        <v>1</v>
      </c>
      <c r="B2" s="7"/>
      <c r="C2" s="8"/>
      <c r="D2" s="8"/>
      <c r="E2" s="9">
        <v>45297</v>
      </c>
      <c r="F2" s="9"/>
      <c r="G2" s="9"/>
      <c r="H2" s="10"/>
      <c r="I2" s="9"/>
      <c r="J2" s="9"/>
      <c r="K2" s="9"/>
    </row>
    <row r="3" spans="1:11">
      <c r="A3" s="11" t="s">
        <v>2</v>
      </c>
      <c r="B3" s="12"/>
      <c r="C3" s="13"/>
      <c r="D3" s="13"/>
      <c r="E3" s="14" t="s">
        <v>3</v>
      </c>
      <c r="F3" s="15"/>
      <c r="G3" s="15"/>
      <c r="H3" s="14"/>
      <c r="I3" s="15"/>
      <c r="J3" s="15"/>
      <c r="K3" s="15"/>
    </row>
    <row r="4" spans="1:11">
      <c r="A4" s="12"/>
      <c r="B4" s="12"/>
      <c r="C4" s="13"/>
      <c r="D4" s="13"/>
      <c r="E4" s="15"/>
      <c r="F4" s="15"/>
      <c r="G4" s="15"/>
      <c r="H4" s="14"/>
      <c r="I4" s="15"/>
      <c r="J4" s="15"/>
      <c r="K4" s="15"/>
    </row>
    <row r="5" ht="15" spans="1:11">
      <c r="A5" s="7"/>
      <c r="B5" s="7"/>
      <c r="C5" s="8"/>
      <c r="D5" s="8"/>
      <c r="E5" s="16"/>
      <c r="F5" s="17"/>
      <c r="G5" s="16"/>
      <c r="H5" s="18"/>
      <c r="I5" s="16"/>
      <c r="J5" s="16"/>
      <c r="K5" s="16"/>
    </row>
    <row r="6" ht="25.5" spans="1:11">
      <c r="A6" s="19" t="s">
        <v>4</v>
      </c>
      <c r="B6" s="20" t="s">
        <v>5</v>
      </c>
      <c r="C6" s="21" t="s">
        <v>6</v>
      </c>
      <c r="D6" s="21" t="s">
        <v>6</v>
      </c>
      <c r="E6" s="22" t="s">
        <v>7</v>
      </c>
      <c r="F6" s="22" t="s">
        <v>8</v>
      </c>
      <c r="G6" s="22" t="s">
        <v>9</v>
      </c>
      <c r="H6" s="23" t="s">
        <v>10</v>
      </c>
      <c r="I6" s="48" t="s">
        <v>11</v>
      </c>
      <c r="J6" s="48" t="s">
        <v>12</v>
      </c>
      <c r="K6" s="20" t="s">
        <v>13</v>
      </c>
    </row>
    <row r="7" ht="24.75" spans="1:11">
      <c r="A7" s="24" t="s">
        <v>14</v>
      </c>
      <c r="B7" s="25" t="s">
        <v>15</v>
      </c>
      <c r="C7" s="26" t="s">
        <v>16</v>
      </c>
      <c r="D7" s="27" t="s">
        <v>17</v>
      </c>
      <c r="E7" s="28" t="s">
        <v>18</v>
      </c>
      <c r="F7" s="28" t="s">
        <v>19</v>
      </c>
      <c r="G7" s="28" t="s">
        <v>20</v>
      </c>
      <c r="H7" s="29" t="s">
        <v>21</v>
      </c>
      <c r="I7" s="49" t="s">
        <v>22</v>
      </c>
      <c r="J7" s="49" t="s">
        <v>23</v>
      </c>
      <c r="K7" s="25" t="s">
        <v>24</v>
      </c>
    </row>
    <row r="8" spans="1:11">
      <c r="A8" s="30" t="s">
        <v>25</v>
      </c>
      <c r="B8" s="31" t="s">
        <v>26</v>
      </c>
      <c r="C8" s="32" t="s">
        <v>27</v>
      </c>
      <c r="D8" s="32" t="s">
        <v>28</v>
      </c>
      <c r="E8" s="33">
        <v>8851</v>
      </c>
      <c r="F8" s="33"/>
      <c r="G8" s="33">
        <v>9143</v>
      </c>
      <c r="H8" s="34">
        <v>1</v>
      </c>
      <c r="I8" s="33"/>
      <c r="J8" s="33">
        <v>14.3</v>
      </c>
      <c r="K8" s="33" t="s">
        <v>29</v>
      </c>
    </row>
    <row r="9" spans="1:11">
      <c r="A9" s="35"/>
      <c r="B9" s="36"/>
      <c r="C9" s="37"/>
      <c r="D9" s="37"/>
      <c r="E9" s="33">
        <v>5671</v>
      </c>
      <c r="F9" s="33"/>
      <c r="G9" s="33">
        <v>5847</v>
      </c>
      <c r="H9" s="34">
        <v>2</v>
      </c>
      <c r="I9" s="33"/>
      <c r="J9" s="33">
        <v>8.9</v>
      </c>
      <c r="K9" s="33" t="s">
        <v>30</v>
      </c>
    </row>
    <row r="10" ht="15" spans="1:11">
      <c r="A10" s="38"/>
      <c r="B10" s="39" t="s">
        <v>31</v>
      </c>
      <c r="C10" s="40"/>
      <c r="D10" s="40"/>
      <c r="E10" s="33">
        <v>15061</v>
      </c>
      <c r="F10" s="33"/>
      <c r="G10" s="33">
        <v>15500</v>
      </c>
      <c r="H10" s="34">
        <v>3</v>
      </c>
      <c r="I10" s="33"/>
      <c r="J10" s="33">
        <v>22.5</v>
      </c>
      <c r="K10" s="33" t="s">
        <v>32</v>
      </c>
    </row>
    <row r="11" spans="1:11">
      <c r="A11" s="33" t="s">
        <v>33</v>
      </c>
      <c r="B11" s="33"/>
      <c r="C11" s="41"/>
      <c r="D11" s="41"/>
      <c r="E11" s="42">
        <f>SUM(E8:E10)</f>
        <v>29583</v>
      </c>
      <c r="F11" s="42"/>
      <c r="G11" s="42">
        <f>SUM(G8:G10)</f>
        <v>30490</v>
      </c>
      <c r="H11" s="43">
        <v>3</v>
      </c>
      <c r="I11" s="42"/>
      <c r="J11" s="42">
        <f>SUM(J8:J10)</f>
        <v>45.7</v>
      </c>
      <c r="K11" s="33"/>
    </row>
    <row r="14" spans="1:17">
      <c r="A14" s="33" t="s">
        <v>34</v>
      </c>
      <c r="B14" s="33" t="s">
        <v>35</v>
      </c>
      <c r="C14" s="41" t="s">
        <v>18</v>
      </c>
      <c r="D14" s="44" t="s">
        <v>36</v>
      </c>
      <c r="E14" s="33" t="s">
        <v>37</v>
      </c>
      <c r="F14" s="33"/>
      <c r="G14" s="33" t="s">
        <v>38</v>
      </c>
      <c r="H14" s="33" t="s">
        <v>39</v>
      </c>
      <c r="J14" s="33" t="s">
        <v>34</v>
      </c>
      <c r="K14" s="33" t="s">
        <v>35</v>
      </c>
      <c r="L14" s="41" t="s">
        <v>18</v>
      </c>
      <c r="M14" s="44" t="s">
        <v>36</v>
      </c>
      <c r="N14" s="33" t="s">
        <v>37</v>
      </c>
      <c r="O14" s="33"/>
      <c r="P14" s="33" t="s">
        <v>38</v>
      </c>
      <c r="Q14" s="33" t="s">
        <v>39</v>
      </c>
    </row>
    <row r="15" ht="15" spans="1:17">
      <c r="A15" s="45" t="s">
        <v>40</v>
      </c>
      <c r="B15" s="45" t="s">
        <v>41</v>
      </c>
      <c r="C15" s="41">
        <v>48.48</v>
      </c>
      <c r="D15" s="44">
        <f t="shared" ref="D15:D40" si="0">C15*1.03+1</f>
        <v>50.9344</v>
      </c>
      <c r="E15" s="45" t="s">
        <v>42</v>
      </c>
      <c r="F15" s="46" t="s">
        <v>43</v>
      </c>
      <c r="G15" s="45" t="s">
        <v>44</v>
      </c>
      <c r="H15" s="45" t="s">
        <v>45</v>
      </c>
      <c r="J15" s="50" t="s">
        <v>46</v>
      </c>
      <c r="K15" s="45" t="s">
        <v>41</v>
      </c>
      <c r="L15" s="41">
        <v>567.12</v>
      </c>
      <c r="M15" s="44">
        <f t="shared" ref="M15:M20" si="1">L15*1.03+1</f>
        <v>585.1336</v>
      </c>
      <c r="N15" s="50" t="s">
        <v>47</v>
      </c>
      <c r="O15" s="51" t="s">
        <v>48</v>
      </c>
      <c r="P15" s="50" t="s">
        <v>49</v>
      </c>
      <c r="Q15" s="45" t="s">
        <v>45</v>
      </c>
    </row>
    <row r="16" ht="15" spans="1:17">
      <c r="A16" s="45"/>
      <c r="B16" s="45" t="s">
        <v>50</v>
      </c>
      <c r="C16" s="41">
        <v>129.28</v>
      </c>
      <c r="D16" s="44">
        <f t="shared" si="0"/>
        <v>134.1584</v>
      </c>
      <c r="E16" s="45"/>
      <c r="F16" s="46"/>
      <c r="G16" s="45"/>
      <c r="H16" s="45"/>
      <c r="J16" s="52"/>
      <c r="K16" s="45" t="s">
        <v>50</v>
      </c>
      <c r="L16" s="41">
        <v>1134.24</v>
      </c>
      <c r="M16" s="44">
        <f t="shared" si="1"/>
        <v>1169.2672</v>
      </c>
      <c r="N16" s="52"/>
      <c r="O16" s="53"/>
      <c r="P16" s="52"/>
      <c r="Q16" s="45" t="s">
        <v>45</v>
      </c>
    </row>
    <row r="17" ht="15" spans="1:17">
      <c r="A17" s="45"/>
      <c r="B17" s="45" t="s">
        <v>51</v>
      </c>
      <c r="C17" s="41">
        <v>300.98</v>
      </c>
      <c r="D17" s="44">
        <f t="shared" si="0"/>
        <v>311.0094</v>
      </c>
      <c r="E17" s="45"/>
      <c r="F17" s="46"/>
      <c r="G17" s="45"/>
      <c r="H17" s="45"/>
      <c r="J17" s="52"/>
      <c r="K17" s="45" t="s">
        <v>51</v>
      </c>
      <c r="L17" s="41">
        <v>1134.24</v>
      </c>
      <c r="M17" s="44">
        <f t="shared" si="1"/>
        <v>1169.2672</v>
      </c>
      <c r="N17" s="52"/>
      <c r="O17" s="53"/>
      <c r="P17" s="52"/>
      <c r="Q17" s="45" t="s">
        <v>45</v>
      </c>
    </row>
    <row r="18" ht="15" spans="1:17">
      <c r="A18" s="45"/>
      <c r="B18" s="45" t="s">
        <v>52</v>
      </c>
      <c r="C18" s="41">
        <v>187.86</v>
      </c>
      <c r="D18" s="44">
        <f t="shared" si="0"/>
        <v>194.4958</v>
      </c>
      <c r="E18" s="45"/>
      <c r="F18" s="46"/>
      <c r="G18" s="45"/>
      <c r="H18" s="45"/>
      <c r="J18" s="52"/>
      <c r="K18" s="45" t="s">
        <v>52</v>
      </c>
      <c r="L18" s="41">
        <v>1134.24</v>
      </c>
      <c r="M18" s="44">
        <f t="shared" si="1"/>
        <v>1169.2672</v>
      </c>
      <c r="N18" s="52"/>
      <c r="O18" s="53"/>
      <c r="P18" s="52"/>
      <c r="Q18" s="45" t="s">
        <v>45</v>
      </c>
    </row>
    <row r="19" ht="15" spans="1:17">
      <c r="A19" s="45"/>
      <c r="B19" s="45" t="s">
        <v>53</v>
      </c>
      <c r="C19" s="41">
        <v>42.42</v>
      </c>
      <c r="D19" s="44">
        <f t="shared" si="0"/>
        <v>44.6926</v>
      </c>
      <c r="E19" s="45"/>
      <c r="F19" s="46"/>
      <c r="G19" s="45"/>
      <c r="H19" s="45"/>
      <c r="J19" s="52"/>
      <c r="K19" s="45" t="s">
        <v>53</v>
      </c>
      <c r="L19" s="41">
        <v>1134.24</v>
      </c>
      <c r="M19" s="44">
        <f t="shared" si="1"/>
        <v>1169.2672</v>
      </c>
      <c r="N19" s="52"/>
      <c r="O19" s="53"/>
      <c r="P19" s="52"/>
      <c r="Q19" s="45" t="s">
        <v>45</v>
      </c>
    </row>
    <row r="20" ht="15" spans="1:17">
      <c r="A20" s="45" t="s">
        <v>40</v>
      </c>
      <c r="B20" s="45" t="s">
        <v>50</v>
      </c>
      <c r="C20" s="41">
        <v>183.82</v>
      </c>
      <c r="D20" s="44">
        <f t="shared" si="0"/>
        <v>190.3346</v>
      </c>
      <c r="E20" s="45" t="s">
        <v>42</v>
      </c>
      <c r="F20" s="46" t="s">
        <v>48</v>
      </c>
      <c r="G20" s="45" t="s">
        <v>54</v>
      </c>
      <c r="H20" s="45"/>
      <c r="J20" s="54"/>
      <c r="K20" s="45" t="s">
        <v>55</v>
      </c>
      <c r="L20" s="41">
        <v>567.12</v>
      </c>
      <c r="M20" s="44">
        <f t="shared" si="1"/>
        <v>585.1336</v>
      </c>
      <c r="N20" s="54"/>
      <c r="O20" s="55"/>
      <c r="P20" s="54"/>
      <c r="Q20" s="45" t="s">
        <v>45</v>
      </c>
    </row>
    <row r="21" ht="15" spans="1:17">
      <c r="A21" s="45"/>
      <c r="B21" s="45" t="s">
        <v>51</v>
      </c>
      <c r="C21" s="41">
        <v>183.82</v>
      </c>
      <c r="D21" s="44">
        <f t="shared" si="0"/>
        <v>190.3346</v>
      </c>
      <c r="E21" s="45"/>
      <c r="F21" s="46"/>
      <c r="G21" s="45"/>
      <c r="H21" s="45"/>
      <c r="J21" s="33" t="s">
        <v>33</v>
      </c>
      <c r="K21" s="33"/>
      <c r="L21" s="41">
        <f>SUM(L15:L20)</f>
        <v>5671.2</v>
      </c>
      <c r="M21" s="44">
        <f>SUM(M15:M20)</f>
        <v>5847.336</v>
      </c>
      <c r="N21" s="33"/>
      <c r="O21" s="33"/>
      <c r="P21" s="33"/>
      <c r="Q21" s="33"/>
    </row>
    <row r="22" ht="15" spans="1:8">
      <c r="A22" s="45"/>
      <c r="B22" s="45" t="s">
        <v>52</v>
      </c>
      <c r="C22" s="41">
        <v>275.73</v>
      </c>
      <c r="D22" s="44">
        <f t="shared" si="0"/>
        <v>285.0019</v>
      </c>
      <c r="E22" s="45"/>
      <c r="F22" s="46"/>
      <c r="G22" s="45"/>
      <c r="H22" s="45"/>
    </row>
    <row r="23" ht="15" spans="1:17">
      <c r="A23" s="45"/>
      <c r="B23" s="45" t="s">
        <v>53</v>
      </c>
      <c r="C23" s="41">
        <v>183.82</v>
      </c>
      <c r="D23" s="44">
        <f t="shared" si="0"/>
        <v>190.3346</v>
      </c>
      <c r="E23" s="45"/>
      <c r="F23" s="46"/>
      <c r="G23" s="45"/>
      <c r="H23" s="45"/>
      <c r="J23" s="47" t="s">
        <v>56</v>
      </c>
      <c r="K23" s="47"/>
      <c r="L23" s="47"/>
      <c r="M23" s="47"/>
      <c r="N23" s="47"/>
      <c r="O23" s="47"/>
      <c r="P23" s="47"/>
      <c r="Q23" s="47"/>
    </row>
    <row r="24" ht="15" spans="1:8">
      <c r="A24" s="45"/>
      <c r="B24" s="45" t="s">
        <v>55</v>
      </c>
      <c r="C24" s="41">
        <v>91.91</v>
      </c>
      <c r="D24" s="44">
        <f t="shared" si="0"/>
        <v>95.6673</v>
      </c>
      <c r="E24" s="45"/>
      <c r="F24" s="46"/>
      <c r="G24" s="45"/>
      <c r="H24" s="45"/>
    </row>
    <row r="25" ht="15" spans="1:8">
      <c r="A25" s="45" t="s">
        <v>40</v>
      </c>
      <c r="B25" s="45" t="s">
        <v>41</v>
      </c>
      <c r="C25" s="41">
        <v>530.4</v>
      </c>
      <c r="D25" s="44">
        <f t="shared" si="0"/>
        <v>547.312</v>
      </c>
      <c r="E25" s="45" t="s">
        <v>47</v>
      </c>
      <c r="F25" s="46" t="s">
        <v>48</v>
      </c>
      <c r="G25" s="45" t="s">
        <v>49</v>
      </c>
      <c r="H25" s="45"/>
    </row>
    <row r="26" ht="15" spans="1:8">
      <c r="A26" s="45"/>
      <c r="B26" s="45" t="s">
        <v>50</v>
      </c>
      <c r="C26" s="41">
        <v>1060.8</v>
      </c>
      <c r="D26" s="44">
        <f t="shared" si="0"/>
        <v>1093.624</v>
      </c>
      <c r="E26" s="45"/>
      <c r="F26" s="46"/>
      <c r="G26" s="45"/>
      <c r="H26" s="45"/>
    </row>
    <row r="27" ht="15" spans="1:8">
      <c r="A27" s="45"/>
      <c r="B27" s="45" t="s">
        <v>51</v>
      </c>
      <c r="C27" s="41">
        <v>1060.8</v>
      </c>
      <c r="D27" s="44">
        <f t="shared" si="0"/>
        <v>1093.624</v>
      </c>
      <c r="E27" s="45"/>
      <c r="F27" s="46"/>
      <c r="G27" s="45"/>
      <c r="H27" s="45"/>
    </row>
    <row r="28" ht="15" spans="1:8">
      <c r="A28" s="45"/>
      <c r="B28" s="45" t="s">
        <v>52</v>
      </c>
      <c r="C28" s="41">
        <v>1060.8</v>
      </c>
      <c r="D28" s="44">
        <f t="shared" si="0"/>
        <v>1093.624</v>
      </c>
      <c r="E28" s="45"/>
      <c r="F28" s="46"/>
      <c r="G28" s="45"/>
      <c r="H28" s="45"/>
    </row>
    <row r="29" ht="15" spans="1:8">
      <c r="A29" s="45"/>
      <c r="B29" s="45" t="s">
        <v>53</v>
      </c>
      <c r="C29" s="41">
        <v>1060.8</v>
      </c>
      <c r="D29" s="44">
        <f t="shared" si="0"/>
        <v>1093.624</v>
      </c>
      <c r="E29" s="45"/>
      <c r="F29" s="46"/>
      <c r="G29" s="45"/>
      <c r="H29" s="45"/>
    </row>
    <row r="30" ht="15" spans="1:8">
      <c r="A30" s="45"/>
      <c r="B30" s="45" t="s">
        <v>55</v>
      </c>
      <c r="C30" s="41">
        <v>530.4</v>
      </c>
      <c r="D30" s="44">
        <f t="shared" si="0"/>
        <v>547.312</v>
      </c>
      <c r="E30" s="45"/>
      <c r="F30" s="46"/>
      <c r="G30" s="45"/>
      <c r="H30" s="45"/>
    </row>
    <row r="31" ht="15" spans="1:8">
      <c r="A31" s="45" t="s">
        <v>46</v>
      </c>
      <c r="B31" s="45" t="s">
        <v>41</v>
      </c>
      <c r="C31" s="41">
        <v>56.56</v>
      </c>
      <c r="D31" s="44">
        <f t="shared" si="0"/>
        <v>59.2568</v>
      </c>
      <c r="E31" s="45" t="s">
        <v>42</v>
      </c>
      <c r="F31" s="46" t="s">
        <v>43</v>
      </c>
      <c r="G31" s="45" t="s">
        <v>44</v>
      </c>
      <c r="H31" s="45"/>
    </row>
    <row r="32" ht="15" spans="1:8">
      <c r="A32" s="45"/>
      <c r="B32" s="45" t="s">
        <v>50</v>
      </c>
      <c r="C32" s="41">
        <v>147.46</v>
      </c>
      <c r="D32" s="44">
        <f t="shared" si="0"/>
        <v>152.8838</v>
      </c>
      <c r="E32" s="45"/>
      <c r="F32" s="46"/>
      <c r="G32" s="45"/>
      <c r="H32" s="45"/>
    </row>
    <row r="33" ht="15" spans="1:8">
      <c r="A33" s="45"/>
      <c r="B33" s="45" t="s">
        <v>51</v>
      </c>
      <c r="C33" s="41">
        <v>343.4</v>
      </c>
      <c r="D33" s="44">
        <f t="shared" si="0"/>
        <v>354.702</v>
      </c>
      <c r="E33" s="45"/>
      <c r="F33" s="46"/>
      <c r="G33" s="45"/>
      <c r="H33" s="45"/>
    </row>
    <row r="34" ht="15" spans="1:8">
      <c r="A34" s="45"/>
      <c r="B34" s="45" t="s">
        <v>52</v>
      </c>
      <c r="C34" s="41">
        <v>214.12</v>
      </c>
      <c r="D34" s="44">
        <f t="shared" si="0"/>
        <v>221.5436</v>
      </c>
      <c r="E34" s="45"/>
      <c r="F34" s="46"/>
      <c r="G34" s="45"/>
      <c r="H34" s="45"/>
    </row>
    <row r="35" ht="15" spans="1:8">
      <c r="A35" s="45"/>
      <c r="B35" s="45" t="s">
        <v>53</v>
      </c>
      <c r="C35" s="41">
        <v>46.46</v>
      </c>
      <c r="D35" s="44">
        <f t="shared" si="0"/>
        <v>48.8538</v>
      </c>
      <c r="E35" s="45"/>
      <c r="F35" s="46"/>
      <c r="G35" s="45"/>
      <c r="H35" s="45"/>
    </row>
    <row r="36" ht="15" spans="1:8">
      <c r="A36" s="45" t="s">
        <v>46</v>
      </c>
      <c r="B36" s="45" t="s">
        <v>50</v>
      </c>
      <c r="C36" s="41">
        <v>222.2</v>
      </c>
      <c r="D36" s="44">
        <f t="shared" si="0"/>
        <v>229.866</v>
      </c>
      <c r="E36" s="45" t="s">
        <v>42</v>
      </c>
      <c r="F36" s="46" t="s">
        <v>48</v>
      </c>
      <c r="G36" s="45" t="s">
        <v>54</v>
      </c>
      <c r="H36" s="45"/>
    </row>
    <row r="37" ht="15" spans="1:8">
      <c r="A37" s="45"/>
      <c r="B37" s="45" t="s">
        <v>51</v>
      </c>
      <c r="C37" s="41">
        <v>222.2</v>
      </c>
      <c r="D37" s="44">
        <f t="shared" si="0"/>
        <v>229.866</v>
      </c>
      <c r="E37" s="45"/>
      <c r="F37" s="46"/>
      <c r="G37" s="45"/>
      <c r="H37" s="45"/>
    </row>
    <row r="38" ht="15" spans="1:8">
      <c r="A38" s="45"/>
      <c r="B38" s="45" t="s">
        <v>52</v>
      </c>
      <c r="C38" s="41">
        <v>333.3</v>
      </c>
      <c r="D38" s="44">
        <f t="shared" si="0"/>
        <v>344.299</v>
      </c>
      <c r="E38" s="45"/>
      <c r="F38" s="46"/>
      <c r="G38" s="45"/>
      <c r="H38" s="45"/>
    </row>
    <row r="39" ht="15" spans="1:8">
      <c r="A39" s="45"/>
      <c r="B39" s="45" t="s">
        <v>53</v>
      </c>
      <c r="C39" s="41">
        <v>222.2</v>
      </c>
      <c r="D39" s="44">
        <f t="shared" si="0"/>
        <v>229.866</v>
      </c>
      <c r="E39" s="45"/>
      <c r="F39" s="46"/>
      <c r="G39" s="45"/>
      <c r="H39" s="45"/>
    </row>
    <row r="40" ht="15" spans="1:8">
      <c r="A40" s="45"/>
      <c r="B40" s="45" t="s">
        <v>55</v>
      </c>
      <c r="C40" s="41">
        <v>111.1</v>
      </c>
      <c r="D40" s="44">
        <f t="shared" si="0"/>
        <v>115.433</v>
      </c>
      <c r="E40" s="45"/>
      <c r="F40" s="46"/>
      <c r="G40" s="45"/>
      <c r="H40" s="45"/>
    </row>
    <row r="41" spans="1:8">
      <c r="A41" s="33" t="s">
        <v>33</v>
      </c>
      <c r="B41" s="33"/>
      <c r="C41" s="41">
        <f>SUM(C15:C40)</f>
        <v>8851.12</v>
      </c>
      <c r="D41" s="44">
        <f>SUM(D15:D40)</f>
        <v>9142.6536</v>
      </c>
      <c r="E41" s="33"/>
      <c r="F41" s="33"/>
      <c r="G41" s="33"/>
      <c r="H41" s="34"/>
    </row>
    <row r="43" spans="1:8">
      <c r="A43" s="47" t="s">
        <v>57</v>
      </c>
      <c r="B43" s="47"/>
      <c r="C43" s="47"/>
      <c r="D43" s="47"/>
      <c r="E43" s="47"/>
      <c r="F43" s="47"/>
      <c r="G43" s="47"/>
      <c r="H43" s="47"/>
    </row>
  </sheetData>
  <mergeCells count="36">
    <mergeCell ref="A1:K1"/>
    <mergeCell ref="A2:D2"/>
    <mergeCell ref="E2:K2"/>
    <mergeCell ref="J23:Q23"/>
    <mergeCell ref="A43:H43"/>
    <mergeCell ref="A8:A10"/>
    <mergeCell ref="A15:A19"/>
    <mergeCell ref="A20:A24"/>
    <mergeCell ref="A25:A30"/>
    <mergeCell ref="A31:A35"/>
    <mergeCell ref="A36:A40"/>
    <mergeCell ref="B8:B9"/>
    <mergeCell ref="C8:C10"/>
    <mergeCell ref="D8:D10"/>
    <mergeCell ref="E15:E19"/>
    <mergeCell ref="E20:E24"/>
    <mergeCell ref="E25:E30"/>
    <mergeCell ref="E31:E35"/>
    <mergeCell ref="E36:E40"/>
    <mergeCell ref="F15:F19"/>
    <mergeCell ref="F20:F24"/>
    <mergeCell ref="F25:F30"/>
    <mergeCell ref="F31:F35"/>
    <mergeCell ref="F36:F40"/>
    <mergeCell ref="G15:G19"/>
    <mergeCell ref="G20:G24"/>
    <mergeCell ref="G25:G30"/>
    <mergeCell ref="G31:G35"/>
    <mergeCell ref="G36:G40"/>
    <mergeCell ref="H15:H40"/>
    <mergeCell ref="J15:J20"/>
    <mergeCell ref="N15:N20"/>
    <mergeCell ref="O15:O20"/>
    <mergeCell ref="P15:P20"/>
    <mergeCell ref="A3:D4"/>
    <mergeCell ref="E3:K4"/>
  </mergeCells>
  <pageMargins left="0.7" right="0.7" top="0.75" bottom="0.75" header="0.3" footer="0.3"/>
  <pageSetup paperSize="9" scale="6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董佳旗新诚印刷</cp:lastModifiedBy>
  <dcterms:created xsi:type="dcterms:W3CDTF">2023-05-12T11:15:00Z</dcterms:created>
  <dcterms:modified xsi:type="dcterms:W3CDTF">2025-01-07T01:09:22Z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F849D9D5079B44AD9225AE68A5AE244B_13</vt:lpwstr>
  </property>
</Properties>
</file>