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<sst xmlns="http://schemas.openxmlformats.org/spreadsheetml/2006/main" count="72" uniqueCount="49">
  <si>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</si>
  <si>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</si>
  <si>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</si>
  <si>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江苏省苏州市吴江区 盛泽镇盛南路88号     苏州茂泰纺织有限公司 小朱 13396851283 中通74100496870541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</si>
  <si>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</si>
  <si>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</si>
  <si>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</si>
  <si>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</si>
  <si>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</si>
  <si>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</si>
  <si>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</si>
  <si>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</si>
  <si>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</si>
  <si>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</si>
  <si>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</si>
  <si>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</si>
  <si>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</si>
  <si>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</si>
  <si>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</si>
  <si>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</si>
  <si>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</si>
  <si>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</si>
  <si>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</si>
  <si>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</si>
  <si>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</si>
  <si>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P24120681</t>
  </si>
  <si>
    <t xml:space="preserve">24_AULBM11953                                     </t>
  </si>
  <si>
    <t xml:space="preserve">S24120379 </t>
  </si>
  <si>
    <t xml:space="preserve">E5702AX                                                                                             </t>
  </si>
  <si>
    <t>38*20*38</t>
  </si>
  <si>
    <t xml:space="preserve">23_AULBM11332                                     </t>
  </si>
  <si>
    <t>45*33*16</t>
  </si>
  <si>
    <t>总计</t>
  </si>
  <si>
    <t>颜色</t>
  </si>
  <si>
    <t>尺码</t>
  </si>
  <si>
    <t>生产数</t>
  </si>
  <si>
    <t>PO号</t>
  </si>
  <si>
    <t>款号</t>
  </si>
  <si>
    <t>BG186 - BEIGE</t>
  </si>
  <si>
    <t>S</t>
  </si>
  <si>
    <t>无价格</t>
  </si>
  <si>
    <t>E5702AX</t>
  </si>
  <si>
    <t>M</t>
  </si>
  <si>
    <t>L</t>
  </si>
  <si>
    <t>XL</t>
  </si>
  <si>
    <t>XXL</t>
  </si>
  <si>
    <t>有价格</t>
  </si>
  <si>
    <t>1550974/1550975/1550976/1550978/1550979/1550980/1550981/1550982/1550983/1550984/1550985/1550986/1550987/1550988/1550989/1550990/1550991</t>
  </si>
  <si>
    <t>BK81 - 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</si>
</sst>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E8" sqref="E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45297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7" t="s">
        <v>11</v>
      </c>
      <c r="J6" s="47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8" t="s">
        <v>22</v>
      </c>
      <c r="J7" s="48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7679</v>
      </c>
      <c r="F8" s="30"/>
      <c r="G8" s="30">
        <v>7929</v>
      </c>
      <c r="H8" s="31">
        <v>1</v>
      </c>
      <c r="I8" s="30"/>
      <c r="J8" s="30">
        <v>12.4</v>
      </c>
      <c r="K8" s="30" t="s">
        <v>29</v>
      </c>
    </row>
    <row r="9" ht="15" spans="1:11">
      <c r="A9" s="32"/>
      <c r="B9" s="33" t="s">
        <v>30</v>
      </c>
      <c r="C9" s="34"/>
      <c r="D9" s="34"/>
      <c r="E9" s="30">
        <v>8495</v>
      </c>
      <c r="F9" s="30"/>
      <c r="G9" s="30">
        <v>8700</v>
      </c>
      <c r="H9" s="31">
        <v>2</v>
      </c>
      <c r="I9" s="30"/>
      <c r="J9" s="30">
        <v>12.7</v>
      </c>
      <c r="K9" s="30" t="s">
        <v>31</v>
      </c>
    </row>
    <row r="10" spans="1:11">
      <c r="A10" s="30" t="s">
        <v>32</v>
      </c>
      <c r="B10" s="30"/>
      <c r="C10" s="30"/>
      <c r="D10" s="30"/>
      <c r="E10" s="35">
        <f>SUM(E8:E9)</f>
        <v>16174</v>
      </c>
      <c r="F10" s="35"/>
      <c r="G10" s="35">
        <f>SUM(G8:G9)</f>
        <v>16629</v>
      </c>
      <c r="H10" s="36">
        <v>2</v>
      </c>
      <c r="I10" s="35"/>
      <c r="J10" s="35">
        <f>SUM(J8:J9)</f>
        <v>25.1</v>
      </c>
      <c r="K10" s="30"/>
    </row>
    <row r="13" spans="1:7">
      <c r="A13" s="37" t="s">
        <v>33</v>
      </c>
      <c r="B13" s="37" t="s">
        <v>34</v>
      </c>
      <c r="C13" s="38" t="s">
        <v>18</v>
      </c>
      <c r="D13" s="39" t="s">
        <v>35</v>
      </c>
      <c r="E13" s="37"/>
      <c r="F13" s="37" t="s">
        <v>36</v>
      </c>
      <c r="G13" s="37" t="s">
        <v>37</v>
      </c>
    </row>
    <row r="14" ht="15" spans="1:7">
      <c r="A14" s="29" t="s">
        <v>38</v>
      </c>
      <c r="B14" s="28" t="s">
        <v>39</v>
      </c>
      <c r="C14" s="38">
        <v>57.12</v>
      </c>
      <c r="D14" s="39">
        <f t="shared" ref="D14:D33" si="0">C14*1.03+1</f>
        <v>59.8336</v>
      </c>
      <c r="E14" s="40" t="s">
        <v>40</v>
      </c>
      <c r="F14" s="41">
        <v>1550992</v>
      </c>
      <c r="G14" s="29" t="s">
        <v>41</v>
      </c>
    </row>
    <row r="15" ht="15" spans="1:7">
      <c r="A15" s="42"/>
      <c r="B15" s="28" t="s">
        <v>42</v>
      </c>
      <c r="C15" s="38">
        <v>124.44</v>
      </c>
      <c r="D15" s="39">
        <f t="shared" si="0"/>
        <v>129.1732</v>
      </c>
      <c r="E15" s="43"/>
      <c r="F15" s="44"/>
      <c r="G15" s="42"/>
    </row>
    <row r="16" ht="15" spans="1:7">
      <c r="A16" s="42"/>
      <c r="B16" s="28" t="s">
        <v>43</v>
      </c>
      <c r="C16" s="38">
        <v>79.56</v>
      </c>
      <c r="D16" s="39">
        <f t="shared" si="0"/>
        <v>82.9468</v>
      </c>
      <c r="E16" s="43"/>
      <c r="F16" s="44"/>
      <c r="G16" s="42"/>
    </row>
    <row r="17" ht="15" spans="1:7">
      <c r="A17" s="42"/>
      <c r="B17" s="28" t="s">
        <v>44</v>
      </c>
      <c r="C17" s="38">
        <v>22.44</v>
      </c>
      <c r="D17" s="39">
        <f t="shared" si="0"/>
        <v>24.1132</v>
      </c>
      <c r="E17" s="43"/>
      <c r="F17" s="44"/>
      <c r="G17" s="42"/>
    </row>
    <row r="18" ht="15" spans="1:7">
      <c r="A18" s="34"/>
      <c r="B18" s="28" t="s">
        <v>45</v>
      </c>
      <c r="C18" s="38">
        <v>22.44</v>
      </c>
      <c r="D18" s="39">
        <f t="shared" si="0"/>
        <v>24.1132</v>
      </c>
      <c r="E18" s="45"/>
      <c r="F18" s="46"/>
      <c r="G18" s="42"/>
    </row>
    <row r="19" ht="15" spans="1:7">
      <c r="A19" s="29" t="s">
        <v>38</v>
      </c>
      <c r="B19" s="28" t="s">
        <v>39</v>
      </c>
      <c r="C19" s="38">
        <v>510</v>
      </c>
      <c r="D19" s="39">
        <f t="shared" si="0"/>
        <v>526.3</v>
      </c>
      <c r="E19" s="40" t="s">
        <v>46</v>
      </c>
      <c r="F19" s="29" t="s">
        <v>47</v>
      </c>
      <c r="G19" s="42"/>
    </row>
    <row r="20" ht="15" spans="1:7">
      <c r="A20" s="42"/>
      <c r="B20" s="28" t="s">
        <v>42</v>
      </c>
      <c r="C20" s="38">
        <v>700.74</v>
      </c>
      <c r="D20" s="39">
        <f t="shared" si="0"/>
        <v>722.7622</v>
      </c>
      <c r="E20" s="43"/>
      <c r="F20" s="42"/>
      <c r="G20" s="42"/>
    </row>
    <row r="21" ht="15" spans="1:7">
      <c r="A21" s="42"/>
      <c r="B21" s="28" t="s">
        <v>43</v>
      </c>
      <c r="C21" s="38">
        <v>765</v>
      </c>
      <c r="D21" s="39">
        <f t="shared" si="0"/>
        <v>788.95</v>
      </c>
      <c r="E21" s="43"/>
      <c r="F21" s="42"/>
      <c r="G21" s="42"/>
    </row>
    <row r="22" ht="15" spans="1:7">
      <c r="A22" s="42"/>
      <c r="B22" s="28" t="s">
        <v>44</v>
      </c>
      <c r="C22" s="38">
        <v>319.26</v>
      </c>
      <c r="D22" s="39">
        <f t="shared" si="0"/>
        <v>329.8378</v>
      </c>
      <c r="E22" s="43"/>
      <c r="F22" s="42"/>
      <c r="G22" s="42"/>
    </row>
    <row r="23" ht="15" spans="1:7">
      <c r="A23" s="34"/>
      <c r="B23" s="28" t="s">
        <v>45</v>
      </c>
      <c r="C23" s="38">
        <v>255</v>
      </c>
      <c r="D23" s="39">
        <f t="shared" si="0"/>
        <v>263.65</v>
      </c>
      <c r="E23" s="45"/>
      <c r="F23" s="34"/>
      <c r="G23" s="42"/>
    </row>
    <row r="24" ht="15" spans="1:7">
      <c r="A24" s="29" t="s">
        <v>48</v>
      </c>
      <c r="B24" s="28" t="s">
        <v>39</v>
      </c>
      <c r="C24" s="38">
        <v>102</v>
      </c>
      <c r="D24" s="39">
        <f t="shared" si="0"/>
        <v>106.06</v>
      </c>
      <c r="E24" s="40" t="s">
        <v>40</v>
      </c>
      <c r="F24" s="41">
        <v>1550992</v>
      </c>
      <c r="G24" s="42"/>
    </row>
    <row r="25" ht="15" spans="1:7">
      <c r="A25" s="42"/>
      <c r="B25" s="28" t="s">
        <v>42</v>
      </c>
      <c r="C25" s="38">
        <v>157.08</v>
      </c>
      <c r="D25" s="39">
        <f t="shared" si="0"/>
        <v>162.7924</v>
      </c>
      <c r="E25" s="43"/>
      <c r="F25" s="44"/>
      <c r="G25" s="42"/>
    </row>
    <row r="26" ht="15" spans="1:7">
      <c r="A26" s="42"/>
      <c r="B26" s="28" t="s">
        <v>43</v>
      </c>
      <c r="C26" s="38">
        <v>138.72</v>
      </c>
      <c r="D26" s="39">
        <f t="shared" si="0"/>
        <v>143.8816</v>
      </c>
      <c r="E26" s="43"/>
      <c r="F26" s="44"/>
      <c r="G26" s="42"/>
    </row>
    <row r="27" ht="15" spans="1:7">
      <c r="A27" s="42"/>
      <c r="B27" s="28" t="s">
        <v>44</v>
      </c>
      <c r="C27" s="38">
        <v>73.44</v>
      </c>
      <c r="D27" s="39">
        <f t="shared" si="0"/>
        <v>76.6432</v>
      </c>
      <c r="E27" s="43"/>
      <c r="F27" s="44"/>
      <c r="G27" s="42"/>
    </row>
    <row r="28" ht="15" spans="1:7">
      <c r="A28" s="34"/>
      <c r="B28" s="28" t="s">
        <v>45</v>
      </c>
      <c r="C28" s="38">
        <v>36.72</v>
      </c>
      <c r="D28" s="39">
        <f t="shared" si="0"/>
        <v>38.8216</v>
      </c>
      <c r="E28" s="45"/>
      <c r="F28" s="46"/>
      <c r="G28" s="42"/>
    </row>
    <row r="29" ht="15" spans="1:7">
      <c r="A29" s="29" t="s">
        <v>48</v>
      </c>
      <c r="B29" s="28" t="s">
        <v>39</v>
      </c>
      <c r="C29" s="38">
        <v>697.68</v>
      </c>
      <c r="D29" s="39">
        <f t="shared" si="0"/>
        <v>719.6104</v>
      </c>
      <c r="E29" s="40" t="s">
        <v>46</v>
      </c>
      <c r="F29" s="29" t="s">
        <v>47</v>
      </c>
      <c r="G29" s="42"/>
    </row>
    <row r="30" ht="15" spans="1:7">
      <c r="A30" s="42"/>
      <c r="B30" s="28" t="s">
        <v>42</v>
      </c>
      <c r="C30" s="38">
        <v>1205.64</v>
      </c>
      <c r="D30" s="39">
        <f t="shared" si="0"/>
        <v>1242.8092</v>
      </c>
      <c r="E30" s="43"/>
      <c r="F30" s="42"/>
      <c r="G30" s="42"/>
    </row>
    <row r="31" ht="15" spans="1:7">
      <c r="A31" s="42"/>
      <c r="B31" s="28" t="s">
        <v>43</v>
      </c>
      <c r="C31" s="38">
        <v>1205.64</v>
      </c>
      <c r="D31" s="39">
        <f t="shared" si="0"/>
        <v>1242.8092</v>
      </c>
      <c r="E31" s="43"/>
      <c r="F31" s="42"/>
      <c r="G31" s="42"/>
    </row>
    <row r="32" ht="15" spans="1:7">
      <c r="A32" s="42"/>
      <c r="B32" s="28" t="s">
        <v>44</v>
      </c>
      <c r="C32" s="38">
        <v>803.76</v>
      </c>
      <c r="D32" s="39">
        <f t="shared" si="0"/>
        <v>828.8728</v>
      </c>
      <c r="E32" s="43"/>
      <c r="F32" s="42"/>
      <c r="G32" s="42"/>
    </row>
    <row r="33" ht="15" spans="1:7">
      <c r="A33" s="34"/>
      <c r="B33" s="28" t="s">
        <v>45</v>
      </c>
      <c r="C33" s="38">
        <v>401.88</v>
      </c>
      <c r="D33" s="39">
        <f t="shared" si="0"/>
        <v>414.9364</v>
      </c>
      <c r="E33" s="45"/>
      <c r="F33" s="34"/>
      <c r="G33" s="34"/>
    </row>
    <row r="34" spans="1:7">
      <c r="A34" s="37" t="s">
        <v>32</v>
      </c>
      <c r="B34" s="37"/>
      <c r="C34" s="38">
        <f>SUM(C14:C33)</f>
        <v>7678.56</v>
      </c>
      <c r="D34" s="39">
        <f>SUM(D14:D33)</f>
        <v>7928.9168</v>
      </c>
      <c r="E34" s="37"/>
      <c r="F34" s="37"/>
      <c r="G34" s="37"/>
    </row>
  </sheetData>
  <mergeCells count="21">
    <mergeCell ref="A1:K1"/>
    <mergeCell ref="A2:D2"/>
    <mergeCell ref="E2:K2"/>
    <mergeCell ref="A8:A9"/>
    <mergeCell ref="A14:A18"/>
    <mergeCell ref="A19:A23"/>
    <mergeCell ref="A24:A28"/>
    <mergeCell ref="A29:A33"/>
    <mergeCell ref="C8:C9"/>
    <mergeCell ref="D8:D9"/>
    <mergeCell ref="E14:E18"/>
    <mergeCell ref="E19:E23"/>
    <mergeCell ref="E24:E28"/>
    <mergeCell ref="E29:E33"/>
    <mergeCell ref="F14:F18"/>
    <mergeCell ref="F19:F23"/>
    <mergeCell ref="F24:F28"/>
    <mergeCell ref="F29:F33"/>
    <mergeCell ref="G14:G33"/>
    <mergeCell ref="A3:D4"/>
    <mergeCell ref="E3:K4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2025-01-07T01:12:53Z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2605336C879C4E80B944F609C6F5E085_13</vt:lpwstr>
  </property>
</Properties>
</file>