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<sst xmlns="http://schemas.openxmlformats.org/spreadsheetml/2006/main" count="38" uniqueCount="35">
  <si>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</si>
  <si>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</si>
  <si>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</si>
  <si>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202265873254</t>
  </si>
  <si>
    <t>中通快运</t>
  </si>
  <si>
    <t>余彩虹，15155683021，安徽省安庆市岳西县莲云开发区中宝集团5号楼岳西永润鞋业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</si>
  <si>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</si>
  <si>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</si>
  <si>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</si>
  <si>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</si>
  <si>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</si>
  <si>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</si>
  <si>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</si>
  <si>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</si>
  <si>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</si>
  <si>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</si>
  <si>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</si>
  <si>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</si>
  <si>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</si>
  <si>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</si>
  <si>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</si>
  <si>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</si>
  <si>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</si>
  <si>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</si>
  <si>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</si>
  <si>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</si>
  <si>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</si>
  <si>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</si>
  <si>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</si>
  <si>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</si>
  <si>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永润鞋业，S25010019</t>
  </si>
  <si>
    <t>P25010035，25-38单 款，TESCO TS-1mm black-BC 1mm厚黑色松紧绳，2万米分1.2万+8000</t>
  </si>
  <si>
    <t>黑色</t>
  </si>
  <si>
    <t>30*37*30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</si>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</sst>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I10" sqref="I10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45663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53" customHeight="1" spans="1:13">
      <c r="A8" s="23" t="s">
        <v>30</v>
      </c>
      <c r="B8" s="23" t="s">
        <v>31</v>
      </c>
      <c r="C8" s="24"/>
      <c r="D8" s="25" t="s">
        <v>32</v>
      </c>
      <c r="E8" s="25"/>
      <c r="F8" s="26">
        <v>12000</v>
      </c>
      <c r="G8" s="27">
        <v>0</v>
      </c>
      <c r="H8" s="27">
        <f>+F8+G8</f>
        <v>12000</v>
      </c>
      <c r="I8" s="35">
        <v>14.28</v>
      </c>
      <c r="J8" s="36">
        <v>14.86</v>
      </c>
      <c r="K8" s="36" t="s">
        <v>33</v>
      </c>
      <c r="L8" s="35">
        <v>1</v>
      </c>
      <c r="M8" s="2">
        <f>+J8*L8</f>
        <v>14.86</v>
      </c>
    </row>
    <row r="9" s="2" customFormat="1" ht="53" customHeight="1" spans="1:13">
      <c r="A9" s="23" t="s">
        <v>30</v>
      </c>
      <c r="B9" s="23" t="s">
        <v>31</v>
      </c>
      <c r="C9" s="24"/>
      <c r="D9" s="25" t="s">
        <v>32</v>
      </c>
      <c r="E9" s="25"/>
      <c r="F9" s="26">
        <v>8000</v>
      </c>
      <c r="G9" s="27">
        <v>40</v>
      </c>
      <c r="H9" s="27">
        <f>+F9+G9</f>
        <v>8040</v>
      </c>
      <c r="I9" s="37">
        <v>9.56</v>
      </c>
      <c r="J9" s="37">
        <v>9.96</v>
      </c>
      <c r="K9" s="37" t="s">
        <v>34</v>
      </c>
      <c r="L9" s="37">
        <v>1</v>
      </c>
      <c r="M9" s="2">
        <f>+J9*L9</f>
        <v>9.96</v>
      </c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3">
      <c r="A11" s="29"/>
      <c r="B11" s="29"/>
      <c r="C11" s="30"/>
      <c r="D11" s="31"/>
      <c r="E11" s="31"/>
      <c r="F11" s="31">
        <f>SUM(F8:F10)</f>
        <v>20000</v>
      </c>
      <c r="G11" s="31">
        <f>SUM(G8:G10)</f>
        <v>40</v>
      </c>
      <c r="H11" s="31">
        <f>SUM(H8:H10)</f>
        <v>20040</v>
      </c>
      <c r="I11" s="31"/>
      <c r="J11" s="31">
        <f>SUM(J8:J10)</f>
        <v>24.82</v>
      </c>
      <c r="K11" s="38"/>
      <c r="L11" s="31">
        <f>SUM(L8:L10)</f>
        <v>2</v>
      </c>
      <c r="M11" s="4">
        <f>SUM(M8:M10)</f>
        <v>24.82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2025-01-06T09:46:26Z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