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<sst xmlns="http://schemas.openxmlformats.org/spreadsheetml/2006/main" count="58" uniqueCount="48">
  <si>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</si>
  <si>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</si>
  <si>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</si>
  <si>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杭州市萧山区瓜沥镇永联村旁新大源，丽芬打卷
施亚东 15957191621 安能500178667162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</si>
  <si>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</si>
  <si>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</si>
  <si>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</si>
  <si>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</si>
  <si>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</si>
  <si>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</si>
  <si>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</si>
  <si>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</si>
  <si>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</si>
  <si>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</si>
  <si>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</si>
  <si>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</si>
  <si>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</si>
  <si>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</si>
  <si>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</si>
  <si>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</si>
  <si>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</si>
  <si>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</si>
  <si>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</si>
  <si>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</si>
  <si>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</si>
  <si>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P24120725</t>
  </si>
  <si>
    <t xml:space="preserve">21 AULTH09845                                     </t>
  </si>
  <si>
    <t xml:space="preserve">S24120406 </t>
  </si>
  <si>
    <t xml:space="preserve">Y5362AZ                                                                                             </t>
  </si>
  <si>
    <t>46*35*21</t>
  </si>
  <si>
    <t xml:space="preserve">21 AULBM10015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</si>
  <si>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</si>
  <si>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</si>
  <si>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</si>
  <si>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</si>
  <si>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</si>
  <si>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</si>
  <si>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</si>
  <si>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</si>
  <si>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</si>
  <si>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</si>
  <si>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除1549225/1549242/1549243外的所有PO</t>
  </si>
  <si>
    <t>Y5362AZ</t>
  </si>
  <si>
    <t>M</t>
  </si>
  <si>
    <t>L</t>
  </si>
  <si>
    <t>XL</t>
  </si>
  <si>
    <t>XXL</t>
  </si>
  <si>
    <t>BN164 - BROWN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</si>
</sst>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45298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12885</v>
      </c>
      <c r="F8" s="30"/>
      <c r="G8" s="30">
        <v>13282</v>
      </c>
      <c r="H8" s="31">
        <v>1</v>
      </c>
      <c r="I8" s="30"/>
      <c r="J8" s="30">
        <v>15.5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15028</v>
      </c>
      <c r="F9" s="30"/>
      <c r="G9" s="30">
        <v>15500</v>
      </c>
      <c r="H9" s="31">
        <v>2</v>
      </c>
      <c r="I9" s="30"/>
      <c r="J9" s="30">
        <v>13.9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27913</v>
      </c>
      <c r="F10" s="35"/>
      <c r="G10" s="35">
        <f>SUM(G8:G9)</f>
        <v>28782</v>
      </c>
      <c r="H10" s="36">
        <v>2</v>
      </c>
      <c r="I10" s="35"/>
      <c r="J10" s="35">
        <f>SUM(J8:J9)</f>
        <v>29.4</v>
      </c>
      <c r="K10" s="30"/>
    </row>
    <row r="13" spans="1:7">
      <c r="A13" s="31" t="s">
        <v>33</v>
      </c>
      <c r="B13" s="31" t="s">
        <v>34</v>
      </c>
      <c r="C13" s="37" t="s">
        <v>18</v>
      </c>
      <c r="D13" s="38" t="s">
        <v>35</v>
      </c>
      <c r="E13" s="31"/>
      <c r="F13" s="31" t="s">
        <v>36</v>
      </c>
      <c r="G13" s="31" t="s">
        <v>37</v>
      </c>
    </row>
    <row r="14" ht="15" spans="1:7">
      <c r="A14" s="39" t="s">
        <v>38</v>
      </c>
      <c r="B14" s="40" t="s">
        <v>39</v>
      </c>
      <c r="C14" s="37">
        <v>611.82</v>
      </c>
      <c r="D14" s="38">
        <f t="shared" ref="D14:D23" si="0">C14*1.03+1</f>
        <v>631.1746</v>
      </c>
      <c r="E14" s="41" t="s">
        <v>40</v>
      </c>
      <c r="F14" s="41" t="s">
        <v>41</v>
      </c>
      <c r="G14" s="39" t="s">
        <v>42</v>
      </c>
    </row>
    <row r="15" ht="15" spans="1:7">
      <c r="A15" s="42"/>
      <c r="B15" s="40" t="s">
        <v>43</v>
      </c>
      <c r="C15" s="37">
        <v>1835.46</v>
      </c>
      <c r="D15" s="38">
        <f t="shared" si="0"/>
        <v>1891.5238</v>
      </c>
      <c r="E15" s="43"/>
      <c r="F15" s="43"/>
      <c r="G15" s="42"/>
    </row>
    <row r="16" ht="15" spans="1:7">
      <c r="A16" s="42"/>
      <c r="B16" s="40" t="s">
        <v>44</v>
      </c>
      <c r="C16" s="37">
        <v>1835.46</v>
      </c>
      <c r="D16" s="38">
        <f t="shared" si="0"/>
        <v>1891.5238</v>
      </c>
      <c r="E16" s="43"/>
      <c r="F16" s="43"/>
      <c r="G16" s="42"/>
    </row>
    <row r="17" ht="15" spans="1:7">
      <c r="A17" s="42"/>
      <c r="B17" s="40" t="s">
        <v>45</v>
      </c>
      <c r="C17" s="37">
        <v>1223.64</v>
      </c>
      <c r="D17" s="38">
        <f t="shared" si="0"/>
        <v>1261.3492</v>
      </c>
      <c r="E17" s="43"/>
      <c r="F17" s="43"/>
      <c r="G17" s="42"/>
    </row>
    <row r="18" ht="15" spans="1:7">
      <c r="A18" s="44"/>
      <c r="B18" s="40" t="s">
        <v>46</v>
      </c>
      <c r="C18" s="37">
        <v>611.82</v>
      </c>
      <c r="D18" s="38">
        <f t="shared" si="0"/>
        <v>631.1746</v>
      </c>
      <c r="E18" s="45"/>
      <c r="F18" s="45"/>
      <c r="G18" s="42"/>
    </row>
    <row r="19" ht="15" spans="1:7">
      <c r="A19" s="39" t="s">
        <v>47</v>
      </c>
      <c r="B19" s="40" t="s">
        <v>39</v>
      </c>
      <c r="C19" s="37">
        <v>676.71</v>
      </c>
      <c r="D19" s="38">
        <f t="shared" si="0"/>
        <v>698.0113</v>
      </c>
      <c r="E19" s="41" t="s">
        <v>40</v>
      </c>
      <c r="F19" s="41" t="s">
        <v>41</v>
      </c>
      <c r="G19" s="42"/>
    </row>
    <row r="20" ht="15" spans="1:7">
      <c r="A20" s="42"/>
      <c r="B20" s="40" t="s">
        <v>43</v>
      </c>
      <c r="C20" s="37">
        <v>2030.13</v>
      </c>
      <c r="D20" s="38">
        <f t="shared" si="0"/>
        <v>2092.0339</v>
      </c>
      <c r="E20" s="43"/>
      <c r="F20" s="43"/>
      <c r="G20" s="42"/>
    </row>
    <row r="21" ht="15" spans="1:7">
      <c r="A21" s="42"/>
      <c r="B21" s="40" t="s">
        <v>44</v>
      </c>
      <c r="C21" s="37">
        <v>2030.13</v>
      </c>
      <c r="D21" s="38">
        <f t="shared" si="0"/>
        <v>2092.0339</v>
      </c>
      <c r="E21" s="43"/>
      <c r="F21" s="43"/>
      <c r="G21" s="42"/>
    </row>
    <row r="22" ht="15" spans="1:7">
      <c r="A22" s="42"/>
      <c r="B22" s="40" t="s">
        <v>45</v>
      </c>
      <c r="C22" s="37">
        <v>1353.42</v>
      </c>
      <c r="D22" s="38">
        <f t="shared" si="0"/>
        <v>1395.0226</v>
      </c>
      <c r="E22" s="43"/>
      <c r="F22" s="43"/>
      <c r="G22" s="42"/>
    </row>
    <row r="23" ht="15" spans="1:7">
      <c r="A23" s="44"/>
      <c r="B23" s="40" t="s">
        <v>46</v>
      </c>
      <c r="C23" s="37">
        <v>676.71</v>
      </c>
      <c r="D23" s="38">
        <f t="shared" si="0"/>
        <v>698.0113</v>
      </c>
      <c r="E23" s="45"/>
      <c r="F23" s="45"/>
      <c r="G23" s="44"/>
    </row>
    <row r="24" spans="1:7">
      <c r="A24" s="31" t="s">
        <v>32</v>
      </c>
      <c r="B24" s="31"/>
      <c r="C24" s="37">
        <f>SUM(C14:C23)</f>
        <v>12885.3</v>
      </c>
      <c r="D24" s="38">
        <f>SUM(D14:D23)</f>
        <v>13281.859</v>
      </c>
      <c r="E24" s="31"/>
      <c r="F24" s="31"/>
      <c r="G24" s="31"/>
    </row>
  </sheetData>
  <mergeCells count="15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2025-01-07T04:39:26Z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8CEDBD461E214752B7CB4C1A648A21D9_13</vt:lpwstr>
  </property>
</Properties>
</file>