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<sst xmlns="http://schemas.openxmlformats.org/spreadsheetml/2006/main" count="58" uniqueCount="49">
  <si>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</si>
  <si>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</si>
  <si>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</si>
  <si>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杭州市萧山区瓜沥镇永联村旁新大源，丽芬打卷
施亚东 15957191621 安能500178667162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</si>
  <si>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</si>
  <si>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</si>
  <si>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</si>
  <si>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</si>
  <si>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</si>
  <si>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</si>
  <si>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</si>
  <si>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</si>
  <si>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</si>
  <si>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</si>
  <si>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</si>
  <si>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</si>
  <si>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</si>
  <si>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</si>
  <si>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</si>
  <si>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</si>
  <si>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</si>
  <si>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</si>
  <si>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</si>
  <si>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</si>
  <si>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</si>
  <si>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P24120852</t>
  </si>
  <si>
    <t xml:space="preserve">21 AULTH09845                                     </t>
  </si>
  <si>
    <t xml:space="preserve">S24120479 </t>
  </si>
  <si>
    <t xml:space="preserve">F0246AX                                                                                             </t>
  </si>
  <si>
    <t>34*22*25</t>
  </si>
  <si>
    <t xml:space="preserve">21_AULBM09507                                     </t>
  </si>
  <si>
    <t>45*33*16</t>
  </si>
  <si>
    <t xml:space="preserve">21 AULBM10015                                     </t>
  </si>
  <si>
    <t>总计</t>
  </si>
  <si>
    <t>颜色</t>
  </si>
  <si>
    <t>尺码</t>
  </si>
  <si>
    <t>生产数</t>
  </si>
  <si>
    <t>PO号</t>
  </si>
  <si>
    <t>款号</t>
  </si>
  <si>
    <t>BK27 - BLACK</t>
  </si>
  <si>
    <t>S</t>
  </si>
  <si>
    <t>有价格</t>
  </si>
  <si>
    <t>1550191/1549255/1549259/1549261/1549269/1549257/1549262/1549264/1549266/1549268/1549276/1549277/1549278</t>
  </si>
  <si>
    <t>F0246AX</t>
  </si>
  <si>
    <t>M</t>
  </si>
  <si>
    <t>L</t>
  </si>
  <si>
    <t>XL</t>
  </si>
  <si>
    <t>XXL</t>
  </si>
  <si>
    <t>GR184 - LT.GREY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</si>
</sst>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workbookViewId="0">
      <selection activeCell="G8" sqref="G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45298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7" t="s">
        <v>11</v>
      </c>
      <c r="J6" s="4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8" t="s">
        <v>22</v>
      </c>
      <c r="J7" s="4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9956</v>
      </c>
      <c r="F8" s="30"/>
      <c r="G8" s="30">
        <v>10265</v>
      </c>
      <c r="H8" s="31">
        <v>1</v>
      </c>
      <c r="I8" s="30"/>
      <c r="J8" s="30">
        <v>10.8</v>
      </c>
      <c r="K8" s="30" t="s">
        <v>29</v>
      </c>
    </row>
    <row r="9" ht="15" spans="1:11">
      <c r="A9" s="32"/>
      <c r="B9" s="28" t="s">
        <v>30</v>
      </c>
      <c r="C9" s="33"/>
      <c r="D9" s="33"/>
      <c r="E9" s="30">
        <v>10800</v>
      </c>
      <c r="F9" s="30"/>
      <c r="G9" s="30">
        <v>11000</v>
      </c>
      <c r="H9" s="30">
        <v>2</v>
      </c>
      <c r="I9" s="30"/>
      <c r="J9" s="30">
        <v>11.2</v>
      </c>
      <c r="K9" s="30" t="s">
        <v>31</v>
      </c>
    </row>
    <row r="10" ht="15" spans="1:11">
      <c r="A10" s="34"/>
      <c r="B10" s="28" t="s">
        <v>32</v>
      </c>
      <c r="C10" s="35"/>
      <c r="D10" s="35"/>
      <c r="E10" s="30">
        <v>10800</v>
      </c>
      <c r="F10" s="30"/>
      <c r="G10" s="30">
        <v>11000</v>
      </c>
      <c r="H10" s="31">
        <v>3</v>
      </c>
      <c r="I10" s="30"/>
      <c r="J10" s="30">
        <v>10.1</v>
      </c>
      <c r="K10" s="30" t="s">
        <v>31</v>
      </c>
    </row>
    <row r="11" spans="1:11">
      <c r="A11" s="30" t="s">
        <v>33</v>
      </c>
      <c r="B11" s="30"/>
      <c r="C11" s="30"/>
      <c r="D11" s="30"/>
      <c r="E11" s="36">
        <f>SUM(E8:E10)</f>
        <v>31556</v>
      </c>
      <c r="F11" s="36"/>
      <c r="G11" s="36">
        <f>SUM(G8:G10)</f>
        <v>32265</v>
      </c>
      <c r="H11" s="37">
        <v>3</v>
      </c>
      <c r="I11" s="36"/>
      <c r="J11" s="36">
        <f>SUM(J8:J10)</f>
        <v>32.1</v>
      </c>
      <c r="K11" s="30"/>
    </row>
    <row r="14" spans="1:7">
      <c r="A14" s="30" t="s">
        <v>34</v>
      </c>
      <c r="B14" s="30" t="s">
        <v>35</v>
      </c>
      <c r="C14" s="38" t="s">
        <v>18</v>
      </c>
      <c r="D14" s="39" t="s">
        <v>36</v>
      </c>
      <c r="E14" s="30"/>
      <c r="F14" s="30" t="s">
        <v>37</v>
      </c>
      <c r="G14" s="30" t="s">
        <v>38</v>
      </c>
    </row>
    <row r="15" ht="15" spans="1:7">
      <c r="A15" s="40" t="s">
        <v>39</v>
      </c>
      <c r="B15" s="41" t="s">
        <v>40</v>
      </c>
      <c r="C15" s="38">
        <v>1242.18</v>
      </c>
      <c r="D15" s="39">
        <f t="shared" ref="D15:D24" si="0">C15*1.03+1</f>
        <v>1280.4454</v>
      </c>
      <c r="E15" s="42" t="s">
        <v>41</v>
      </c>
      <c r="F15" s="40" t="s">
        <v>42</v>
      </c>
      <c r="G15" s="40" t="s">
        <v>43</v>
      </c>
    </row>
    <row r="16" ht="15" spans="1:7">
      <c r="A16" s="43"/>
      <c r="B16" s="41" t="s">
        <v>44</v>
      </c>
      <c r="C16" s="38">
        <v>1863.27</v>
      </c>
      <c r="D16" s="39">
        <f t="shared" si="0"/>
        <v>1920.1681</v>
      </c>
      <c r="E16" s="44"/>
      <c r="F16" s="43"/>
      <c r="G16" s="43"/>
    </row>
    <row r="17" ht="15" spans="1:7">
      <c r="A17" s="43"/>
      <c r="B17" s="41" t="s">
        <v>45</v>
      </c>
      <c r="C17" s="38">
        <v>1242.18</v>
      </c>
      <c r="D17" s="39">
        <f t="shared" si="0"/>
        <v>1280.4454</v>
      </c>
      <c r="E17" s="44"/>
      <c r="F17" s="43"/>
      <c r="G17" s="43"/>
    </row>
    <row r="18" ht="15" spans="1:7">
      <c r="A18" s="43"/>
      <c r="B18" s="41" t="s">
        <v>46</v>
      </c>
      <c r="C18" s="38">
        <v>621.09</v>
      </c>
      <c r="D18" s="39">
        <f t="shared" si="0"/>
        <v>640.7227</v>
      </c>
      <c r="E18" s="44"/>
      <c r="F18" s="43"/>
      <c r="G18" s="43"/>
    </row>
    <row r="19" ht="15" spans="1:7">
      <c r="A19" s="45"/>
      <c r="B19" s="41" t="s">
        <v>47</v>
      </c>
      <c r="C19" s="38">
        <v>621.09</v>
      </c>
      <c r="D19" s="39">
        <f t="shared" si="0"/>
        <v>640.7227</v>
      </c>
      <c r="E19" s="44"/>
      <c r="F19" s="43"/>
      <c r="G19" s="43"/>
    </row>
    <row r="20" ht="15" spans="1:7">
      <c r="A20" s="40" t="s">
        <v>48</v>
      </c>
      <c r="B20" s="41" t="s">
        <v>40</v>
      </c>
      <c r="C20" s="38">
        <v>970.26</v>
      </c>
      <c r="D20" s="39">
        <f t="shared" si="0"/>
        <v>1000.3678</v>
      </c>
      <c r="E20" s="44"/>
      <c r="F20" s="43"/>
      <c r="G20" s="43"/>
    </row>
    <row r="21" ht="15" spans="1:7">
      <c r="A21" s="43"/>
      <c r="B21" s="41" t="s">
        <v>44</v>
      </c>
      <c r="C21" s="38">
        <v>1455.39</v>
      </c>
      <c r="D21" s="39">
        <f t="shared" si="0"/>
        <v>1500.0517</v>
      </c>
      <c r="E21" s="44"/>
      <c r="F21" s="43"/>
      <c r="G21" s="43"/>
    </row>
    <row r="22" ht="15" spans="1:7">
      <c r="A22" s="43"/>
      <c r="B22" s="41" t="s">
        <v>45</v>
      </c>
      <c r="C22" s="38">
        <v>970.26</v>
      </c>
      <c r="D22" s="39">
        <f t="shared" si="0"/>
        <v>1000.3678</v>
      </c>
      <c r="E22" s="44"/>
      <c r="F22" s="43"/>
      <c r="G22" s="43"/>
    </row>
    <row r="23" ht="15" spans="1:7">
      <c r="A23" s="43"/>
      <c r="B23" s="41" t="s">
        <v>46</v>
      </c>
      <c r="C23" s="38">
        <v>485.13</v>
      </c>
      <c r="D23" s="39">
        <f t="shared" si="0"/>
        <v>500.6839</v>
      </c>
      <c r="E23" s="44"/>
      <c r="F23" s="43"/>
      <c r="G23" s="43"/>
    </row>
    <row r="24" ht="15" spans="1:7">
      <c r="A24" s="45"/>
      <c r="B24" s="41" t="s">
        <v>47</v>
      </c>
      <c r="C24" s="38">
        <v>485.13</v>
      </c>
      <c r="D24" s="39">
        <f t="shared" si="0"/>
        <v>500.6839</v>
      </c>
      <c r="E24" s="46"/>
      <c r="F24" s="45"/>
      <c r="G24" s="45"/>
    </row>
    <row r="25" spans="1:7">
      <c r="A25" s="30" t="s">
        <v>33</v>
      </c>
      <c r="B25" s="30"/>
      <c r="C25" s="38">
        <f>SUM(C15:C24)</f>
        <v>9955.98</v>
      </c>
      <c r="D25" s="39">
        <f>SUM(D15:D24)</f>
        <v>10264.6594</v>
      </c>
      <c r="E25" s="30"/>
      <c r="F25" s="30"/>
      <c r="G25" s="30"/>
    </row>
  </sheetData>
  <mergeCells count="13">
    <mergeCell ref="A1:K1"/>
    <mergeCell ref="A2:D2"/>
    <mergeCell ref="E2:K2"/>
    <mergeCell ref="A8:A10"/>
    <mergeCell ref="A15:A19"/>
    <mergeCell ref="A20:A24"/>
    <mergeCell ref="C8:C10"/>
    <mergeCell ref="D8:D10"/>
    <mergeCell ref="E15:E24"/>
    <mergeCell ref="F15:F24"/>
    <mergeCell ref="G15:G24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2025-01-07T04:41:32Z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6A49097A9596430EBD3EA879A212909B_13</vt:lpwstr>
  </property>
</Properties>
</file>