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<sst xmlns="http://schemas.openxmlformats.org/spreadsheetml/2006/main" count="90" uniqueCount="54">
  <si>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</si>
  <si>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</si>
  <si>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</si>
  <si>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江苏省苏州市吴江区盛泽镇南篱开发区999号(方正转移印花厂内) 高师傅:15370315123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</si>
  <si>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</si>
  <si>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</si>
  <si>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</si>
  <si>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</si>
  <si>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</si>
  <si>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</si>
  <si>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</si>
  <si>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</si>
  <si>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</si>
  <si>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</si>
  <si>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</si>
  <si>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</si>
  <si>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</si>
  <si>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</si>
  <si>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</si>
  <si>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</si>
  <si>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</si>
  <si>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</si>
  <si>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</si>
  <si>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</si>
  <si>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</si>
  <si>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P24120830</t>
  </si>
  <si>
    <t xml:space="preserve">21 AULTH09845                                     </t>
  </si>
  <si>
    <t xml:space="preserve">S24120451 </t>
  </si>
  <si>
    <t xml:space="preserve">D7532AX                                                                                             </t>
  </si>
  <si>
    <t>31*21*25</t>
  </si>
  <si>
    <t>36*20*24</t>
  </si>
  <si>
    <t xml:space="preserve">21 AULBM10015                                     </t>
  </si>
  <si>
    <t>45*33*20</t>
  </si>
  <si>
    <t>总计</t>
  </si>
  <si>
    <t>颜色</t>
  </si>
  <si>
    <t>尺码</t>
  </si>
  <si>
    <t>生产数</t>
  </si>
  <si>
    <t>PO号</t>
  </si>
  <si>
    <t>款号</t>
  </si>
  <si>
    <t>BG766 - STONE</t>
  </si>
  <si>
    <t>S</t>
  </si>
  <si>
    <t>有价格</t>
  </si>
  <si>
    <r>
      <rPr>
        <b/>
        <sz val="11"/>
        <rFont val="宋体"/>
        <charset val="134"/>
      </rPr>
      <t>除</t>
    </r>
    <r>
      <rPr>
        <b/>
        <sz val="11"/>
        <rFont val="Calibri"/>
        <charset val="134"/>
      </rPr>
      <t>1549196/1549197/1549199</t>
    </r>
    <r>
      <rPr>
        <b/>
        <sz val="11"/>
        <rFont val="宋体"/>
        <charset val="134"/>
      </rPr>
      <t>外的所有</t>
    </r>
    <r>
      <rPr>
        <b/>
        <sz val="11"/>
        <rFont val="Calibri"/>
        <charset val="134"/>
      </rPr>
      <t>PO</t>
    </r>
  </si>
  <si>
    <t>D7532AX</t>
  </si>
  <si>
    <t>M</t>
  </si>
  <si>
    <t>L</t>
  </si>
  <si>
    <t>XL</t>
  </si>
  <si>
    <t>XXL</t>
  </si>
  <si>
    <t>3XL</t>
  </si>
  <si>
    <t>第1箱</t>
  </si>
  <si>
    <t>BK27 - BLACK</t>
  </si>
  <si>
    <t>第2箱</t>
  </si>
  <si>
    <t>GR3 - GREY</t>
  </si>
  <si>
    <t>第3箱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</si>
</sst>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4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workbookViewId="0">
      <selection activeCell="E5" sqref="E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7" t="s">
        <v>11</v>
      </c>
      <c r="J6" s="5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8" t="s">
        <v>22</v>
      </c>
      <c r="J7" s="58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6140</v>
      </c>
      <c r="F8" s="29"/>
      <c r="G8" s="29">
        <v>6331</v>
      </c>
      <c r="H8" s="30">
        <v>1</v>
      </c>
      <c r="I8" s="29"/>
      <c r="J8" s="29">
        <v>6.9</v>
      </c>
      <c r="K8" s="29" t="s">
        <v>29</v>
      </c>
    </row>
    <row r="9" spans="1:11">
      <c r="A9" s="31"/>
      <c r="B9" s="32"/>
      <c r="C9" s="32"/>
      <c r="D9" s="32"/>
      <c r="E9" s="29">
        <v>8140</v>
      </c>
      <c r="F9" s="29"/>
      <c r="G9" s="29">
        <v>8390</v>
      </c>
      <c r="H9" s="30">
        <v>2</v>
      </c>
      <c r="I9" s="29"/>
      <c r="J9" s="29">
        <v>8.9</v>
      </c>
      <c r="K9" s="29" t="s">
        <v>29</v>
      </c>
    </row>
    <row r="10" spans="1:11">
      <c r="A10" s="31"/>
      <c r="B10" s="33"/>
      <c r="C10" s="32"/>
      <c r="D10" s="32"/>
      <c r="E10" s="29">
        <v>6875</v>
      </c>
      <c r="F10" s="29"/>
      <c r="G10" s="29">
        <v>7087</v>
      </c>
      <c r="H10" s="30">
        <v>3</v>
      </c>
      <c r="I10" s="29"/>
      <c r="J10" s="29">
        <v>7.7</v>
      </c>
      <c r="K10" s="29" t="s">
        <v>30</v>
      </c>
    </row>
    <row r="11" ht="15" spans="1:11">
      <c r="A11" s="34"/>
      <c r="B11" s="35" t="s">
        <v>31</v>
      </c>
      <c r="C11" s="33"/>
      <c r="D11" s="33"/>
      <c r="E11" s="29">
        <v>22705</v>
      </c>
      <c r="F11" s="29"/>
      <c r="G11" s="29">
        <v>23400</v>
      </c>
      <c r="H11" s="30">
        <v>4</v>
      </c>
      <c r="I11" s="29"/>
      <c r="J11" s="29">
        <v>20.4</v>
      </c>
      <c r="K11" s="29" t="s">
        <v>32</v>
      </c>
    </row>
    <row r="12" spans="1:11">
      <c r="A12" s="29" t="s">
        <v>33</v>
      </c>
      <c r="B12" s="29"/>
      <c r="C12" s="29"/>
      <c r="D12" s="29"/>
      <c r="E12" s="36">
        <f>SUM(E8:E11)</f>
        <v>43860</v>
      </c>
      <c r="F12" s="36"/>
      <c r="G12" s="36">
        <f>SUM(G8:G11)</f>
        <v>45208</v>
      </c>
      <c r="H12" s="37">
        <v>4</v>
      </c>
      <c r="I12" s="36"/>
      <c r="J12" s="36">
        <f>SUM(J8:J11)</f>
        <v>43.9</v>
      </c>
      <c r="K12" s="29"/>
    </row>
    <row r="15" spans="1:7">
      <c r="A15" s="30" t="s">
        <v>34</v>
      </c>
      <c r="B15" s="29" t="s">
        <v>35</v>
      </c>
      <c r="C15" s="38" t="s">
        <v>18</v>
      </c>
      <c r="D15" s="39" t="s">
        <v>36</v>
      </c>
      <c r="E15" s="29"/>
      <c r="F15" s="29" t="s">
        <v>37</v>
      </c>
      <c r="G15" s="29" t="s">
        <v>38</v>
      </c>
    </row>
    <row r="16" ht="15" spans="1:7">
      <c r="A16" s="40" t="s">
        <v>39</v>
      </c>
      <c r="B16" s="41" t="s">
        <v>40</v>
      </c>
      <c r="C16" s="38">
        <v>614.04</v>
      </c>
      <c r="D16" s="39">
        <f t="shared" ref="D16:D21" si="0">C16*1.03+1</f>
        <v>633.4612</v>
      </c>
      <c r="E16" s="42" t="s">
        <v>41</v>
      </c>
      <c r="F16" s="43" t="s">
        <v>42</v>
      </c>
      <c r="G16" s="41" t="s">
        <v>43</v>
      </c>
    </row>
    <row r="17" ht="15" spans="1:7">
      <c r="A17" s="40"/>
      <c r="B17" s="41" t="s">
        <v>44</v>
      </c>
      <c r="C17" s="38">
        <v>1228.08</v>
      </c>
      <c r="D17" s="39">
        <f t="shared" si="0"/>
        <v>1265.9224</v>
      </c>
      <c r="E17" s="42"/>
      <c r="F17" s="43"/>
      <c r="G17" s="41"/>
    </row>
    <row r="18" ht="15" spans="1:7">
      <c r="A18" s="40"/>
      <c r="B18" s="41" t="s">
        <v>45</v>
      </c>
      <c r="C18" s="38">
        <v>1842.12</v>
      </c>
      <c r="D18" s="39">
        <f t="shared" si="0"/>
        <v>1898.3836</v>
      </c>
      <c r="E18" s="42"/>
      <c r="F18" s="43"/>
      <c r="G18" s="41"/>
    </row>
    <row r="19" ht="15" spans="1:7">
      <c r="A19" s="40"/>
      <c r="B19" s="41" t="s">
        <v>46</v>
      </c>
      <c r="C19" s="38">
        <v>1228.08</v>
      </c>
      <c r="D19" s="39">
        <f t="shared" si="0"/>
        <v>1265.9224</v>
      </c>
      <c r="E19" s="42"/>
      <c r="F19" s="43"/>
      <c r="G19" s="41"/>
    </row>
    <row r="20" ht="15" spans="1:7">
      <c r="A20" s="40"/>
      <c r="B20" s="41" t="s">
        <v>47</v>
      </c>
      <c r="C20" s="38">
        <v>614.04</v>
      </c>
      <c r="D20" s="39">
        <f t="shared" si="0"/>
        <v>633.4612</v>
      </c>
      <c r="E20" s="42"/>
      <c r="F20" s="43"/>
      <c r="G20" s="41"/>
    </row>
    <row r="21" ht="15" spans="1:7">
      <c r="A21" s="40"/>
      <c r="B21" s="41" t="s">
        <v>48</v>
      </c>
      <c r="C21" s="38">
        <v>614.04</v>
      </c>
      <c r="D21" s="39">
        <f t="shared" si="0"/>
        <v>633.4612</v>
      </c>
      <c r="E21" s="42"/>
      <c r="F21" s="43"/>
      <c r="G21" s="41"/>
    </row>
    <row r="22" spans="1:7">
      <c r="A22" s="30" t="s">
        <v>33</v>
      </c>
      <c r="B22" s="29"/>
      <c r="C22" s="38">
        <f>SUM(C16:C21)</f>
        <v>6140.4</v>
      </c>
      <c r="D22" s="39">
        <f>SUM(D16:D21)</f>
        <v>6330.612</v>
      </c>
      <c r="E22" s="29"/>
      <c r="F22" s="29"/>
      <c r="G22" s="29"/>
    </row>
    <row r="23" spans="1:4">
      <c r="A23" s="1"/>
      <c r="C23" s="44"/>
      <c r="D23" s="44"/>
    </row>
    <row r="24" spans="1:7">
      <c r="A24" s="30" t="s">
        <v>49</v>
      </c>
      <c r="B24" s="30"/>
      <c r="C24" s="30"/>
      <c r="D24" s="30"/>
      <c r="E24" s="30"/>
      <c r="F24" s="30"/>
      <c r="G24" s="30"/>
    </row>
    <row r="25" spans="1:4">
      <c r="A25" s="1"/>
      <c r="C25" s="44"/>
      <c r="D25" s="44"/>
    </row>
    <row r="26" spans="1:7">
      <c r="A26" s="30" t="s">
        <v>34</v>
      </c>
      <c r="B26" s="29" t="s">
        <v>35</v>
      </c>
      <c r="C26" s="38" t="s">
        <v>18</v>
      </c>
      <c r="D26" s="39" t="s">
        <v>36</v>
      </c>
      <c r="E26" s="29"/>
      <c r="F26" s="29" t="s">
        <v>37</v>
      </c>
      <c r="G26" s="29" t="s">
        <v>38</v>
      </c>
    </row>
    <row r="27" ht="15" spans="1:7">
      <c r="A27" s="45" t="s">
        <v>50</v>
      </c>
      <c r="B27" s="41" t="s">
        <v>40</v>
      </c>
      <c r="C27" s="38">
        <v>813.96</v>
      </c>
      <c r="D27" s="39">
        <f t="shared" ref="D27:D32" si="1">C27*1.03+1</f>
        <v>839.3788</v>
      </c>
      <c r="E27" s="46" t="s">
        <v>41</v>
      </c>
      <c r="F27" s="47" t="s">
        <v>42</v>
      </c>
      <c r="G27" s="48" t="s">
        <v>43</v>
      </c>
    </row>
    <row r="28" ht="15" spans="1:7">
      <c r="A28" s="49"/>
      <c r="B28" s="41" t="s">
        <v>44</v>
      </c>
      <c r="C28" s="38">
        <v>1627.92</v>
      </c>
      <c r="D28" s="39">
        <f t="shared" si="1"/>
        <v>1677.7576</v>
      </c>
      <c r="E28" s="50"/>
      <c r="F28" s="51"/>
      <c r="G28" s="52"/>
    </row>
    <row r="29" ht="15" spans="1:7">
      <c r="A29" s="49"/>
      <c r="B29" s="41" t="s">
        <v>45</v>
      </c>
      <c r="C29" s="38">
        <v>2441.88</v>
      </c>
      <c r="D29" s="39">
        <f t="shared" si="1"/>
        <v>2516.1364</v>
      </c>
      <c r="E29" s="50"/>
      <c r="F29" s="51"/>
      <c r="G29" s="52"/>
    </row>
    <row r="30" ht="15" spans="1:7">
      <c r="A30" s="49"/>
      <c r="B30" s="41" t="s">
        <v>46</v>
      </c>
      <c r="C30" s="38">
        <v>1627.92</v>
      </c>
      <c r="D30" s="39">
        <f t="shared" si="1"/>
        <v>1677.7576</v>
      </c>
      <c r="E30" s="50"/>
      <c r="F30" s="51"/>
      <c r="G30" s="52"/>
    </row>
    <row r="31" ht="15" spans="1:7">
      <c r="A31" s="49"/>
      <c r="B31" s="41" t="s">
        <v>47</v>
      </c>
      <c r="C31" s="38">
        <v>813.96</v>
      </c>
      <c r="D31" s="39">
        <f t="shared" si="1"/>
        <v>839.3788</v>
      </c>
      <c r="E31" s="50"/>
      <c r="F31" s="51"/>
      <c r="G31" s="52"/>
    </row>
    <row r="32" ht="15" spans="1:7">
      <c r="A32" s="53"/>
      <c r="B32" s="41" t="s">
        <v>48</v>
      </c>
      <c r="C32" s="38">
        <v>813.96</v>
      </c>
      <c r="D32" s="39">
        <f t="shared" si="1"/>
        <v>839.3788</v>
      </c>
      <c r="E32" s="54"/>
      <c r="F32" s="55"/>
      <c r="G32" s="56"/>
    </row>
    <row r="33" spans="1:7">
      <c r="A33" s="30" t="s">
        <v>33</v>
      </c>
      <c r="B33" s="29"/>
      <c r="C33" s="38">
        <f>SUM(C27:C32)</f>
        <v>8139.6</v>
      </c>
      <c r="D33" s="39">
        <f>SUM(D27:D32)</f>
        <v>8389.788</v>
      </c>
      <c r="E33" s="29"/>
      <c r="F33" s="29"/>
      <c r="G33" s="29"/>
    </row>
    <row r="34" spans="1:4">
      <c r="A34" s="1"/>
      <c r="C34" s="44"/>
      <c r="D34" s="44"/>
    </row>
    <row r="35" spans="1:7">
      <c r="A35" s="30" t="s">
        <v>51</v>
      </c>
      <c r="B35" s="30"/>
      <c r="C35" s="30"/>
      <c r="D35" s="30"/>
      <c r="E35" s="30"/>
      <c r="F35" s="30"/>
      <c r="G35" s="30"/>
    </row>
    <row r="36" spans="1:4">
      <c r="A36" s="1"/>
      <c r="C36" s="44"/>
      <c r="D36" s="44"/>
    </row>
    <row r="37" spans="1:7">
      <c r="A37" s="30" t="s">
        <v>34</v>
      </c>
      <c r="B37" s="29" t="s">
        <v>35</v>
      </c>
      <c r="C37" s="38" t="s">
        <v>18</v>
      </c>
      <c r="D37" s="39" t="s">
        <v>36</v>
      </c>
      <c r="E37" s="29"/>
      <c r="F37" s="29" t="s">
        <v>37</v>
      </c>
      <c r="G37" s="29" t="s">
        <v>38</v>
      </c>
    </row>
    <row r="38" ht="15" spans="1:7">
      <c r="A38" s="40" t="s">
        <v>52</v>
      </c>
      <c r="B38" s="41" t="s">
        <v>40</v>
      </c>
      <c r="C38" s="38">
        <v>687.48</v>
      </c>
      <c r="D38" s="39">
        <f t="shared" ref="D38:D43" si="2">C38*1.03+1</f>
        <v>709.1044</v>
      </c>
      <c r="E38" s="42" t="s">
        <v>41</v>
      </c>
      <c r="F38" s="43" t="s">
        <v>42</v>
      </c>
      <c r="G38" s="41" t="s">
        <v>43</v>
      </c>
    </row>
    <row r="39" ht="15" spans="1:7">
      <c r="A39" s="40"/>
      <c r="B39" s="41" t="s">
        <v>44</v>
      </c>
      <c r="C39" s="38">
        <v>1374.96</v>
      </c>
      <c r="D39" s="39">
        <f t="shared" si="2"/>
        <v>1417.2088</v>
      </c>
      <c r="E39" s="42"/>
      <c r="F39" s="43"/>
      <c r="G39" s="41"/>
    </row>
    <row r="40" ht="15" spans="1:7">
      <c r="A40" s="40"/>
      <c r="B40" s="41" t="s">
        <v>45</v>
      </c>
      <c r="C40" s="38">
        <v>2062.44</v>
      </c>
      <c r="D40" s="39">
        <f t="shared" si="2"/>
        <v>2125.3132</v>
      </c>
      <c r="E40" s="42"/>
      <c r="F40" s="43"/>
      <c r="G40" s="41"/>
    </row>
    <row r="41" ht="15" spans="1:7">
      <c r="A41" s="40"/>
      <c r="B41" s="41" t="s">
        <v>46</v>
      </c>
      <c r="C41" s="38">
        <v>1374.96</v>
      </c>
      <c r="D41" s="39">
        <f t="shared" si="2"/>
        <v>1417.2088</v>
      </c>
      <c r="E41" s="42"/>
      <c r="F41" s="43"/>
      <c r="G41" s="41"/>
    </row>
    <row r="42" ht="15" spans="1:7">
      <c r="A42" s="40"/>
      <c r="B42" s="41" t="s">
        <v>47</v>
      </c>
      <c r="C42" s="38">
        <v>687.48</v>
      </c>
      <c r="D42" s="39">
        <f t="shared" si="2"/>
        <v>709.1044</v>
      </c>
      <c r="E42" s="42"/>
      <c r="F42" s="43"/>
      <c r="G42" s="41"/>
    </row>
    <row r="43" ht="15" spans="1:7">
      <c r="A43" s="40"/>
      <c r="B43" s="41" t="s">
        <v>48</v>
      </c>
      <c r="C43" s="38">
        <v>687.48</v>
      </c>
      <c r="D43" s="39">
        <f t="shared" si="2"/>
        <v>709.1044</v>
      </c>
      <c r="E43" s="42"/>
      <c r="F43" s="43"/>
      <c r="G43" s="41"/>
    </row>
    <row r="44" spans="1:7">
      <c r="A44" s="30" t="s">
        <v>33</v>
      </c>
      <c r="B44" s="29"/>
      <c r="C44" s="38">
        <f>SUM(C38:C43)</f>
        <v>6874.8</v>
      </c>
      <c r="D44" s="39">
        <f>SUM(D38:D43)</f>
        <v>7087.044</v>
      </c>
      <c r="E44" s="29"/>
      <c r="F44" s="29"/>
      <c r="G44" s="29"/>
    </row>
    <row r="46" spans="1:7">
      <c r="A46" s="29" t="s">
        <v>53</v>
      </c>
      <c r="B46" s="29"/>
      <c r="C46" s="29"/>
      <c r="D46" s="29"/>
      <c r="E46" s="29"/>
      <c r="F46" s="29"/>
      <c r="G46" s="29"/>
    </row>
  </sheetData>
  <mergeCells count="24">
    <mergeCell ref="A1:K1"/>
    <mergeCell ref="A2:D2"/>
    <mergeCell ref="E2:K2"/>
    <mergeCell ref="A24:G24"/>
    <mergeCell ref="A35:G35"/>
    <mergeCell ref="A46:G46"/>
    <mergeCell ref="A8:A11"/>
    <mergeCell ref="A16:A21"/>
    <mergeCell ref="A27:A32"/>
    <mergeCell ref="A38:A43"/>
    <mergeCell ref="B8:B10"/>
    <mergeCell ref="C8:C11"/>
    <mergeCell ref="D8:D11"/>
    <mergeCell ref="E16:E21"/>
    <mergeCell ref="E27:E32"/>
    <mergeCell ref="E38:E43"/>
    <mergeCell ref="F16:F21"/>
    <mergeCell ref="F27:F32"/>
    <mergeCell ref="F38:F43"/>
    <mergeCell ref="G16:G21"/>
    <mergeCell ref="G27:G32"/>
    <mergeCell ref="G38:G43"/>
    <mergeCell ref="A3:D4"/>
    <mergeCell ref="E3:K4"/>
  </mergeCell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2025-01-09T08:40:50Z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D53F194B43C942F0BB31AEB0B55B15DE_13</vt:lpwstr>
  </property>
</Properties>
</file>