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<sst xmlns="http://schemas.openxmlformats.org/spreadsheetml/2006/main" count="105" uniqueCount="59">
  <si>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</si>
  <si>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</si>
  <si>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</si>
  <si>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</si>
  <si>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</si>
  <si>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</si>
  <si>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</si>
  <si>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</si>
  <si>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</si>
  <si>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</si>
  <si>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</si>
  <si>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</si>
  <si>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</si>
  <si>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</si>
  <si>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</si>
  <si>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</si>
  <si>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</si>
  <si>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</si>
  <si>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</si>
  <si>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</si>
  <si>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</si>
  <si>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</si>
  <si>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</si>
  <si>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</si>
  <si>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</si>
  <si>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P24120834</t>
  </si>
  <si>
    <t xml:space="preserve">21 AULTH09845                                     </t>
  </si>
  <si>
    <t xml:space="preserve">S24120456 </t>
  </si>
  <si>
    <t xml:space="preserve">R0216AZ                                                                                             </t>
  </si>
  <si>
    <t>34*22*25</t>
  </si>
  <si>
    <t>46*35*21</t>
  </si>
  <si>
    <t xml:space="preserve">21_AULBM09507                                     </t>
  </si>
  <si>
    <t>45*33*20</t>
  </si>
  <si>
    <t>45*33*16</t>
  </si>
  <si>
    <t xml:space="preserve">21 AULBM10015                                     </t>
  </si>
  <si>
    <t>总计</t>
  </si>
  <si>
    <t>颜色</t>
  </si>
  <si>
    <t>尺码</t>
  </si>
  <si>
    <t>生产数</t>
  </si>
  <si>
    <t>PO号</t>
  </si>
  <si>
    <t>款号</t>
  </si>
  <si>
    <t>第1箱</t>
  </si>
  <si>
    <t>BG766 - STONE</t>
  </si>
  <si>
    <t>S</t>
  </si>
  <si>
    <t>无价格</t>
  </si>
  <si>
    <t>R0216AZ</t>
  </si>
  <si>
    <t>M</t>
  </si>
  <si>
    <t>L</t>
  </si>
  <si>
    <t>XL</t>
  </si>
  <si>
    <t>XXL</t>
  </si>
  <si>
    <t>3XL</t>
  </si>
  <si>
    <t>有价格</t>
  </si>
  <si>
    <t>1548679/1548681/1548682/1548690/1548696/1548685/1548687/1548688/1548689/1548692/1548693/1548694/1548697</t>
  </si>
  <si>
    <t>BK27 - BLACK</t>
  </si>
  <si>
    <t>第2箱</t>
  </si>
  <si>
    <t>1548679/1548704/1548681/1548682/1548690/1548696/1548684/1548685/1548687/1548688/1548689/1548691/1548692/1548693/1548694/1548697/1548698/1548699</t>
  </si>
  <si>
    <t>NV64 - NAVY</t>
  </si>
  <si>
    <t>第3箱</t>
  </si>
  <si>
    <t>1548679/1548681/1548682/1548690/1548696/1548685/1548687/1548688/1548689/1548691/1548692/1548693/1548694/1548697/1548698/1548699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</si>
</sst>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workbookViewId="0">
      <selection activeCell="G11" sqref="G11:G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10478</v>
      </c>
      <c r="F8" s="29"/>
      <c r="G8" s="29">
        <v>10804</v>
      </c>
      <c r="H8" s="30">
        <v>1</v>
      </c>
      <c r="I8" s="29"/>
      <c r="J8" s="29">
        <v>11.3</v>
      </c>
      <c r="K8" s="29" t="s">
        <v>29</v>
      </c>
    </row>
    <row r="9" spans="1:11">
      <c r="A9" s="31"/>
      <c r="B9" s="32"/>
      <c r="C9" s="32"/>
      <c r="D9" s="32"/>
      <c r="E9" s="29">
        <v>18168</v>
      </c>
      <c r="F9" s="29"/>
      <c r="G9" s="29">
        <v>18725</v>
      </c>
      <c r="H9" s="30">
        <v>2</v>
      </c>
      <c r="I9" s="29"/>
      <c r="J9" s="29">
        <v>18.7</v>
      </c>
      <c r="K9" s="29" t="s">
        <v>30</v>
      </c>
    </row>
    <row r="10" spans="1:11">
      <c r="A10" s="31"/>
      <c r="B10" s="33"/>
      <c r="C10" s="32"/>
      <c r="D10" s="32"/>
      <c r="E10" s="29">
        <v>12134</v>
      </c>
      <c r="F10" s="29"/>
      <c r="G10" s="29">
        <v>12510</v>
      </c>
      <c r="H10" s="30">
        <v>3</v>
      </c>
      <c r="I10" s="29"/>
      <c r="J10" s="29">
        <v>13</v>
      </c>
      <c r="K10" s="29" t="s">
        <v>29</v>
      </c>
    </row>
    <row r="11" spans="1:11">
      <c r="A11" s="31"/>
      <c r="B11" s="34" t="s">
        <v>31</v>
      </c>
      <c r="C11" s="32"/>
      <c r="D11" s="32"/>
      <c r="E11" s="27">
        <v>43925</v>
      </c>
      <c r="F11" s="29"/>
      <c r="G11" s="29">
        <v>16000</v>
      </c>
      <c r="H11" s="30">
        <v>4</v>
      </c>
      <c r="I11" s="29"/>
      <c r="J11" s="29">
        <v>16</v>
      </c>
      <c r="K11" s="29" t="s">
        <v>32</v>
      </c>
    </row>
    <row r="12" spans="1:11">
      <c r="A12" s="31"/>
      <c r="B12" s="35"/>
      <c r="C12" s="32"/>
      <c r="D12" s="32"/>
      <c r="E12" s="31"/>
      <c r="F12" s="29"/>
      <c r="G12" s="29">
        <v>16000</v>
      </c>
      <c r="H12" s="30">
        <v>5</v>
      </c>
      <c r="I12" s="29"/>
      <c r="J12" s="29">
        <v>16</v>
      </c>
      <c r="K12" s="29" t="s">
        <v>32</v>
      </c>
    </row>
    <row r="13" spans="1:11">
      <c r="A13" s="31"/>
      <c r="B13" s="36"/>
      <c r="C13" s="32"/>
      <c r="D13" s="32"/>
      <c r="E13" s="37"/>
      <c r="F13" s="29"/>
      <c r="G13" s="29">
        <v>13000</v>
      </c>
      <c r="H13" s="30">
        <v>6</v>
      </c>
      <c r="I13" s="29"/>
      <c r="J13" s="29">
        <v>13.2</v>
      </c>
      <c r="K13" s="29" t="s">
        <v>33</v>
      </c>
    </row>
    <row r="14" spans="1:11">
      <c r="A14" s="31"/>
      <c r="B14" s="34" t="s">
        <v>34</v>
      </c>
      <c r="C14" s="32"/>
      <c r="D14" s="32"/>
      <c r="E14" s="27">
        <v>43295</v>
      </c>
      <c r="F14" s="29"/>
      <c r="G14" s="29">
        <v>24500</v>
      </c>
      <c r="H14" s="30">
        <v>7</v>
      </c>
      <c r="I14" s="29"/>
      <c r="J14" s="29">
        <v>21.1</v>
      </c>
      <c r="K14" s="29" t="s">
        <v>32</v>
      </c>
    </row>
    <row r="15" spans="1:11">
      <c r="A15" s="37"/>
      <c r="B15" s="36"/>
      <c r="C15" s="33"/>
      <c r="D15" s="33"/>
      <c r="E15" s="37"/>
      <c r="F15" s="29"/>
      <c r="G15" s="29">
        <v>20500</v>
      </c>
      <c r="H15" s="30">
        <v>8</v>
      </c>
      <c r="I15" s="29"/>
      <c r="J15" s="29">
        <v>18</v>
      </c>
      <c r="K15" s="29" t="s">
        <v>32</v>
      </c>
    </row>
    <row r="16" spans="1:11">
      <c r="A16" s="29" t="s">
        <v>35</v>
      </c>
      <c r="B16" s="29"/>
      <c r="C16" s="29"/>
      <c r="D16" s="29"/>
      <c r="E16" s="38">
        <f>SUM(E8:E15)</f>
        <v>128000</v>
      </c>
      <c r="F16" s="38"/>
      <c r="G16" s="38">
        <f>SUM(G8:G15)</f>
        <v>132039</v>
      </c>
      <c r="H16" s="39">
        <v>8</v>
      </c>
      <c r="I16" s="38"/>
      <c r="J16" s="38">
        <f>SUM(J8:J15)</f>
        <v>127.3</v>
      </c>
      <c r="K16" s="29"/>
    </row>
    <row r="19" spans="1:8">
      <c r="A19" s="40" t="s">
        <v>36</v>
      </c>
      <c r="B19" s="40" t="s">
        <v>37</v>
      </c>
      <c r="C19" s="41" t="s">
        <v>18</v>
      </c>
      <c r="D19" s="42" t="s">
        <v>38</v>
      </c>
      <c r="E19" s="40"/>
      <c r="F19" s="43" t="s">
        <v>39</v>
      </c>
      <c r="G19" s="40" t="s">
        <v>40</v>
      </c>
      <c r="H19" s="30" t="s">
        <v>41</v>
      </c>
    </row>
    <row r="20" ht="15" spans="1:8">
      <c r="A20" s="44" t="s">
        <v>42</v>
      </c>
      <c r="B20" s="45" t="s">
        <v>43</v>
      </c>
      <c r="C20" s="41">
        <v>212.16</v>
      </c>
      <c r="D20" s="42">
        <f t="shared" ref="D20:D55" si="0">C20*1.03+1</f>
        <v>219.5248</v>
      </c>
      <c r="E20" s="46" t="s">
        <v>44</v>
      </c>
      <c r="F20" s="44">
        <v>1548705</v>
      </c>
      <c r="G20" s="44" t="s">
        <v>45</v>
      </c>
      <c r="H20" s="30"/>
    </row>
    <row r="21" ht="15" spans="1:8">
      <c r="A21" s="47"/>
      <c r="B21" s="45" t="s">
        <v>46</v>
      </c>
      <c r="C21" s="41">
        <v>318.24</v>
      </c>
      <c r="D21" s="42">
        <f t="shared" si="0"/>
        <v>328.7872</v>
      </c>
      <c r="E21" s="48"/>
      <c r="F21" s="47"/>
      <c r="G21" s="47"/>
      <c r="H21" s="30"/>
    </row>
    <row r="22" ht="15" spans="1:8">
      <c r="A22" s="47"/>
      <c r="B22" s="45" t="s">
        <v>47</v>
      </c>
      <c r="C22" s="41">
        <v>318.24</v>
      </c>
      <c r="D22" s="42">
        <f t="shared" si="0"/>
        <v>328.7872</v>
      </c>
      <c r="E22" s="48"/>
      <c r="F22" s="47"/>
      <c r="G22" s="47"/>
      <c r="H22" s="30"/>
    </row>
    <row r="23" ht="15" spans="1:8">
      <c r="A23" s="47"/>
      <c r="B23" s="45" t="s">
        <v>48</v>
      </c>
      <c r="C23" s="41">
        <v>212.16</v>
      </c>
      <c r="D23" s="42">
        <f t="shared" si="0"/>
        <v>219.5248</v>
      </c>
      <c r="E23" s="48"/>
      <c r="F23" s="47"/>
      <c r="G23" s="47"/>
      <c r="H23" s="30"/>
    </row>
    <row r="24" ht="15" spans="1:8">
      <c r="A24" s="47"/>
      <c r="B24" s="45" t="s">
        <v>49</v>
      </c>
      <c r="C24" s="41">
        <v>106.08</v>
      </c>
      <c r="D24" s="42">
        <f t="shared" si="0"/>
        <v>110.2624</v>
      </c>
      <c r="E24" s="48"/>
      <c r="F24" s="47"/>
      <c r="G24" s="47"/>
      <c r="H24" s="30"/>
    </row>
    <row r="25" ht="15" spans="1:8">
      <c r="A25" s="49"/>
      <c r="B25" s="45" t="s">
        <v>50</v>
      </c>
      <c r="C25" s="41">
        <v>106.08</v>
      </c>
      <c r="D25" s="42">
        <f t="shared" si="0"/>
        <v>110.2624</v>
      </c>
      <c r="E25" s="50"/>
      <c r="F25" s="49"/>
      <c r="G25" s="47"/>
      <c r="H25" s="30"/>
    </row>
    <row r="26" ht="15" spans="1:8">
      <c r="A26" s="44" t="s">
        <v>42</v>
      </c>
      <c r="B26" s="45" t="s">
        <v>43</v>
      </c>
      <c r="C26" s="41">
        <v>1476.96</v>
      </c>
      <c r="D26" s="42">
        <f t="shared" si="0"/>
        <v>1522.2688</v>
      </c>
      <c r="E26" s="46" t="s">
        <v>51</v>
      </c>
      <c r="F26" s="44" t="s">
        <v>52</v>
      </c>
      <c r="G26" s="47"/>
      <c r="H26" s="30"/>
    </row>
    <row r="27" ht="15" spans="1:8">
      <c r="A27" s="47"/>
      <c r="B27" s="45" t="s">
        <v>46</v>
      </c>
      <c r="C27" s="41">
        <v>2244</v>
      </c>
      <c r="D27" s="42">
        <f t="shared" si="0"/>
        <v>2312.32</v>
      </c>
      <c r="E27" s="48"/>
      <c r="F27" s="47"/>
      <c r="G27" s="47"/>
      <c r="H27" s="30"/>
    </row>
    <row r="28" ht="15" spans="1:8">
      <c r="A28" s="47"/>
      <c r="B28" s="45" t="s">
        <v>47</v>
      </c>
      <c r="C28" s="41">
        <v>2301.12</v>
      </c>
      <c r="D28" s="42">
        <f t="shared" si="0"/>
        <v>2371.1536</v>
      </c>
      <c r="E28" s="48"/>
      <c r="F28" s="47"/>
      <c r="G28" s="47"/>
      <c r="H28" s="30"/>
    </row>
    <row r="29" ht="15" spans="1:8">
      <c r="A29" s="47"/>
      <c r="B29" s="45" t="s">
        <v>48</v>
      </c>
      <c r="C29" s="41">
        <v>1591.2</v>
      </c>
      <c r="D29" s="42">
        <f t="shared" si="0"/>
        <v>1639.936</v>
      </c>
      <c r="E29" s="48"/>
      <c r="F29" s="47"/>
      <c r="G29" s="47"/>
      <c r="H29" s="30"/>
    </row>
    <row r="30" ht="15" spans="1:8">
      <c r="A30" s="47"/>
      <c r="B30" s="45" t="s">
        <v>49</v>
      </c>
      <c r="C30" s="41">
        <v>824.16</v>
      </c>
      <c r="D30" s="42">
        <f t="shared" si="0"/>
        <v>849.8848</v>
      </c>
      <c r="E30" s="48"/>
      <c r="F30" s="47"/>
      <c r="G30" s="47"/>
      <c r="H30" s="30"/>
    </row>
    <row r="31" ht="15" spans="1:8">
      <c r="A31" s="49"/>
      <c r="B31" s="45" t="s">
        <v>50</v>
      </c>
      <c r="C31" s="41">
        <v>767.04</v>
      </c>
      <c r="D31" s="42">
        <f t="shared" si="0"/>
        <v>791.0512</v>
      </c>
      <c r="E31" s="50"/>
      <c r="F31" s="49"/>
      <c r="G31" s="49"/>
      <c r="H31" s="30"/>
    </row>
    <row r="32" ht="15" spans="1:8">
      <c r="A32" s="44" t="s">
        <v>53</v>
      </c>
      <c r="B32" s="45" t="s">
        <v>43</v>
      </c>
      <c r="C32" s="41">
        <v>255</v>
      </c>
      <c r="D32" s="42">
        <f t="shared" si="0"/>
        <v>263.65</v>
      </c>
      <c r="E32" s="46" t="s">
        <v>44</v>
      </c>
      <c r="F32" s="44">
        <v>1548705</v>
      </c>
      <c r="G32" s="44" t="s">
        <v>45</v>
      </c>
      <c r="H32" s="30" t="s">
        <v>54</v>
      </c>
    </row>
    <row r="33" ht="15" spans="1:8">
      <c r="A33" s="47"/>
      <c r="B33" s="45" t="s">
        <v>46</v>
      </c>
      <c r="C33" s="41">
        <v>383.52</v>
      </c>
      <c r="D33" s="42">
        <f t="shared" si="0"/>
        <v>396.0256</v>
      </c>
      <c r="E33" s="48"/>
      <c r="F33" s="47"/>
      <c r="G33" s="47"/>
      <c r="H33" s="30"/>
    </row>
    <row r="34" ht="15" spans="1:8">
      <c r="A34" s="47"/>
      <c r="B34" s="45" t="s">
        <v>47</v>
      </c>
      <c r="C34" s="41">
        <v>383.52</v>
      </c>
      <c r="D34" s="42">
        <f t="shared" si="0"/>
        <v>396.0256</v>
      </c>
      <c r="E34" s="48"/>
      <c r="F34" s="47"/>
      <c r="G34" s="47"/>
      <c r="H34" s="30"/>
    </row>
    <row r="35" ht="15" spans="1:8">
      <c r="A35" s="47"/>
      <c r="B35" s="45" t="s">
        <v>48</v>
      </c>
      <c r="C35" s="41">
        <v>255</v>
      </c>
      <c r="D35" s="42">
        <f t="shared" si="0"/>
        <v>263.65</v>
      </c>
      <c r="E35" s="48"/>
      <c r="F35" s="47"/>
      <c r="G35" s="47"/>
      <c r="H35" s="30"/>
    </row>
    <row r="36" ht="15" spans="1:8">
      <c r="A36" s="47"/>
      <c r="B36" s="45" t="s">
        <v>49</v>
      </c>
      <c r="C36" s="41">
        <v>128.52</v>
      </c>
      <c r="D36" s="42">
        <f t="shared" si="0"/>
        <v>133.3756</v>
      </c>
      <c r="E36" s="48"/>
      <c r="F36" s="47"/>
      <c r="G36" s="47"/>
      <c r="H36" s="30"/>
    </row>
    <row r="37" ht="15" spans="1:8">
      <c r="A37" s="49"/>
      <c r="B37" s="45" t="s">
        <v>50</v>
      </c>
      <c r="C37" s="41">
        <v>128.52</v>
      </c>
      <c r="D37" s="42">
        <f t="shared" si="0"/>
        <v>133.3756</v>
      </c>
      <c r="E37" s="50"/>
      <c r="F37" s="49"/>
      <c r="G37" s="47"/>
      <c r="H37" s="30"/>
    </row>
    <row r="38" ht="15" spans="1:8">
      <c r="A38" s="44" t="s">
        <v>53</v>
      </c>
      <c r="B38" s="45" t="s">
        <v>43</v>
      </c>
      <c r="C38" s="41">
        <v>2671.38</v>
      </c>
      <c r="D38" s="42">
        <f t="shared" si="0"/>
        <v>2752.5214</v>
      </c>
      <c r="E38" s="46" t="s">
        <v>51</v>
      </c>
      <c r="F38" s="44" t="s">
        <v>55</v>
      </c>
      <c r="G38" s="47"/>
      <c r="H38" s="30"/>
    </row>
    <row r="39" ht="15" spans="1:8">
      <c r="A39" s="47"/>
      <c r="B39" s="45" t="s">
        <v>46</v>
      </c>
      <c r="C39" s="41">
        <v>4057.56</v>
      </c>
      <c r="D39" s="42">
        <f t="shared" si="0"/>
        <v>4180.2868</v>
      </c>
      <c r="E39" s="48"/>
      <c r="F39" s="47"/>
      <c r="G39" s="47"/>
      <c r="H39" s="30"/>
    </row>
    <row r="40" ht="15" spans="1:8">
      <c r="A40" s="47"/>
      <c r="B40" s="45" t="s">
        <v>47</v>
      </c>
      <c r="C40" s="41">
        <v>4158.54</v>
      </c>
      <c r="D40" s="42">
        <f t="shared" si="0"/>
        <v>4284.2962</v>
      </c>
      <c r="E40" s="48"/>
      <c r="F40" s="47"/>
      <c r="G40" s="47"/>
      <c r="H40" s="30"/>
    </row>
    <row r="41" ht="15" spans="1:8">
      <c r="A41" s="47"/>
      <c r="B41" s="45" t="s">
        <v>48</v>
      </c>
      <c r="C41" s="41">
        <v>2873.34</v>
      </c>
      <c r="D41" s="42">
        <f t="shared" si="0"/>
        <v>2960.5402</v>
      </c>
      <c r="E41" s="48"/>
      <c r="F41" s="47"/>
      <c r="G41" s="47"/>
      <c r="H41" s="30"/>
    </row>
    <row r="42" ht="15" spans="1:8">
      <c r="A42" s="47"/>
      <c r="B42" s="45" t="s">
        <v>49</v>
      </c>
      <c r="C42" s="41">
        <v>1487.16</v>
      </c>
      <c r="D42" s="42">
        <f t="shared" si="0"/>
        <v>1532.7748</v>
      </c>
      <c r="E42" s="48"/>
      <c r="F42" s="47"/>
      <c r="G42" s="47"/>
      <c r="H42" s="30"/>
    </row>
    <row r="43" ht="15" spans="1:8">
      <c r="A43" s="49"/>
      <c r="B43" s="45" t="s">
        <v>50</v>
      </c>
      <c r="C43" s="41">
        <v>1386.18</v>
      </c>
      <c r="D43" s="42">
        <f t="shared" si="0"/>
        <v>1428.7654</v>
      </c>
      <c r="E43" s="50"/>
      <c r="F43" s="49"/>
      <c r="G43" s="49"/>
      <c r="H43" s="30"/>
    </row>
    <row r="44" ht="15" spans="1:8">
      <c r="A44" s="44" t="s">
        <v>56</v>
      </c>
      <c r="B44" s="45" t="s">
        <v>43</v>
      </c>
      <c r="C44" s="41">
        <v>169.32</v>
      </c>
      <c r="D44" s="42">
        <f t="shared" si="0"/>
        <v>175.3996</v>
      </c>
      <c r="E44" s="46" t="s">
        <v>44</v>
      </c>
      <c r="F44" s="44">
        <v>1548705</v>
      </c>
      <c r="G44" s="44" t="s">
        <v>45</v>
      </c>
      <c r="H44" s="30" t="s">
        <v>57</v>
      </c>
    </row>
    <row r="45" ht="15" spans="1:8">
      <c r="A45" s="47"/>
      <c r="B45" s="45" t="s">
        <v>46</v>
      </c>
      <c r="C45" s="41">
        <v>255</v>
      </c>
      <c r="D45" s="42">
        <f t="shared" si="0"/>
        <v>263.65</v>
      </c>
      <c r="E45" s="48"/>
      <c r="F45" s="47"/>
      <c r="G45" s="47"/>
      <c r="H45" s="30"/>
    </row>
    <row r="46" ht="15" spans="1:8">
      <c r="A46" s="47"/>
      <c r="B46" s="45" t="s">
        <v>47</v>
      </c>
      <c r="C46" s="41">
        <v>255</v>
      </c>
      <c r="D46" s="42">
        <f t="shared" si="0"/>
        <v>263.65</v>
      </c>
      <c r="E46" s="48"/>
      <c r="F46" s="47"/>
      <c r="G46" s="47"/>
      <c r="H46" s="30"/>
    </row>
    <row r="47" ht="15" spans="1:8">
      <c r="A47" s="47"/>
      <c r="B47" s="45" t="s">
        <v>48</v>
      </c>
      <c r="C47" s="41">
        <v>169.32</v>
      </c>
      <c r="D47" s="42">
        <f t="shared" si="0"/>
        <v>175.3996</v>
      </c>
      <c r="E47" s="48"/>
      <c r="F47" s="47"/>
      <c r="G47" s="47"/>
      <c r="H47" s="30"/>
    </row>
    <row r="48" ht="15" spans="1:8">
      <c r="A48" s="47"/>
      <c r="B48" s="45" t="s">
        <v>49</v>
      </c>
      <c r="C48" s="41">
        <v>85.68</v>
      </c>
      <c r="D48" s="42">
        <f t="shared" si="0"/>
        <v>89.2504</v>
      </c>
      <c r="E48" s="48"/>
      <c r="F48" s="47"/>
      <c r="G48" s="47"/>
      <c r="H48" s="30"/>
    </row>
    <row r="49" ht="15" spans="1:8">
      <c r="A49" s="49"/>
      <c r="B49" s="45" t="s">
        <v>50</v>
      </c>
      <c r="C49" s="41">
        <v>85.68</v>
      </c>
      <c r="D49" s="42">
        <f t="shared" si="0"/>
        <v>89.2504</v>
      </c>
      <c r="E49" s="50"/>
      <c r="F49" s="49"/>
      <c r="G49" s="47"/>
      <c r="H49" s="30"/>
    </row>
    <row r="50" ht="15" spans="1:8">
      <c r="A50" s="44" t="s">
        <v>56</v>
      </c>
      <c r="B50" s="45" t="s">
        <v>43</v>
      </c>
      <c r="C50" s="41">
        <v>1762.56</v>
      </c>
      <c r="D50" s="42">
        <f t="shared" si="0"/>
        <v>1816.4368</v>
      </c>
      <c r="E50" s="46" t="s">
        <v>51</v>
      </c>
      <c r="F50" s="44" t="s">
        <v>58</v>
      </c>
      <c r="G50" s="47"/>
      <c r="H50" s="30"/>
    </row>
    <row r="51" ht="15" spans="1:8">
      <c r="A51" s="47"/>
      <c r="B51" s="45" t="s">
        <v>46</v>
      </c>
      <c r="C51" s="41">
        <v>2688.72</v>
      </c>
      <c r="D51" s="42">
        <f t="shared" si="0"/>
        <v>2770.3816</v>
      </c>
      <c r="E51" s="48"/>
      <c r="F51" s="47"/>
      <c r="G51" s="47"/>
      <c r="H51" s="30"/>
    </row>
    <row r="52" ht="15" spans="1:8">
      <c r="A52" s="47"/>
      <c r="B52" s="45" t="s">
        <v>47</v>
      </c>
      <c r="C52" s="41">
        <v>2778.48</v>
      </c>
      <c r="D52" s="42">
        <f t="shared" si="0"/>
        <v>2862.8344</v>
      </c>
      <c r="E52" s="48"/>
      <c r="F52" s="47"/>
      <c r="G52" s="47"/>
      <c r="H52" s="30"/>
    </row>
    <row r="53" ht="15" spans="1:8">
      <c r="A53" s="47"/>
      <c r="B53" s="45" t="s">
        <v>48</v>
      </c>
      <c r="C53" s="41">
        <v>1942.08</v>
      </c>
      <c r="D53" s="42">
        <f t="shared" si="0"/>
        <v>2001.3424</v>
      </c>
      <c r="E53" s="48"/>
      <c r="F53" s="47"/>
      <c r="G53" s="47"/>
      <c r="H53" s="30"/>
    </row>
    <row r="54" ht="15" spans="1:8">
      <c r="A54" s="47"/>
      <c r="B54" s="45" t="s">
        <v>49</v>
      </c>
      <c r="C54" s="41">
        <v>1015.92</v>
      </c>
      <c r="D54" s="42">
        <f t="shared" si="0"/>
        <v>1047.3976</v>
      </c>
      <c r="E54" s="48"/>
      <c r="F54" s="47"/>
      <c r="G54" s="47"/>
      <c r="H54" s="30"/>
    </row>
    <row r="55" ht="15" spans="1:8">
      <c r="A55" s="49"/>
      <c r="B55" s="45" t="s">
        <v>50</v>
      </c>
      <c r="C55" s="41">
        <v>926.16</v>
      </c>
      <c r="D55" s="42">
        <f t="shared" si="0"/>
        <v>954.9448</v>
      </c>
      <c r="E55" s="50"/>
      <c r="F55" s="49"/>
      <c r="G55" s="49"/>
      <c r="H55" s="30"/>
    </row>
    <row r="56" spans="1:7">
      <c r="A56" s="40" t="s">
        <v>35</v>
      </c>
      <c r="B56" s="40"/>
      <c r="C56" s="41">
        <f>SUM(C20:C55)</f>
        <v>40779.6</v>
      </c>
      <c r="D56" s="42">
        <f>SUM(D20:D55)</f>
        <v>42038.988</v>
      </c>
      <c r="E56" s="40"/>
      <c r="F56" s="43"/>
      <c r="G56" s="40"/>
    </row>
  </sheetData>
  <mergeCells count="37">
    <mergeCell ref="A1:K1"/>
    <mergeCell ref="A2:D2"/>
    <mergeCell ref="E2:K2"/>
    <mergeCell ref="A8:A15"/>
    <mergeCell ref="A20:A25"/>
    <mergeCell ref="A26:A31"/>
    <mergeCell ref="A32:A37"/>
    <mergeCell ref="A38:A43"/>
    <mergeCell ref="A44:A49"/>
    <mergeCell ref="A50:A55"/>
    <mergeCell ref="B8:B10"/>
    <mergeCell ref="B11:B13"/>
    <mergeCell ref="B14:B15"/>
    <mergeCell ref="C8:C15"/>
    <mergeCell ref="D8:D15"/>
    <mergeCell ref="E11:E13"/>
    <mergeCell ref="E14:E15"/>
    <mergeCell ref="E20:E25"/>
    <mergeCell ref="E26:E31"/>
    <mergeCell ref="E32:E37"/>
    <mergeCell ref="E38:E43"/>
    <mergeCell ref="E44:E49"/>
    <mergeCell ref="E50:E55"/>
    <mergeCell ref="F20:F25"/>
    <mergeCell ref="F26:F31"/>
    <mergeCell ref="F32:F37"/>
    <mergeCell ref="F38:F43"/>
    <mergeCell ref="F44:F49"/>
    <mergeCell ref="F50:F55"/>
    <mergeCell ref="G20:G31"/>
    <mergeCell ref="G32:G43"/>
    <mergeCell ref="G44:G55"/>
    <mergeCell ref="H19:H31"/>
    <mergeCell ref="H32:H43"/>
    <mergeCell ref="H44:H55"/>
    <mergeCell ref="A3:D4"/>
    <mergeCell ref="E3:K4"/>
  </mergeCells>
  <pageMargins left="0.7" right="0.7" top="0.75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91EEF6AF9259453A889CCAF02528C718_13</vt:lpwstr>
  </property>
</Properties>
</file>