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3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<sst xmlns="http://schemas.openxmlformats.org/spreadsheetml/2006/main" count="83" uniqueCount="56">
  <si>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</si>
  <si>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</si>
  <si>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</si>
  <si>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</si>
  <si>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</si>
  <si>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</si>
  <si>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</si>
  <si>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</si>
  <si>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</si>
  <si>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</si>
  <si>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</si>
  <si>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</si>
  <si>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</si>
  <si>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</si>
  <si>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</si>
  <si>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</si>
  <si>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</si>
  <si>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</si>
  <si>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</si>
  <si>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</si>
  <si>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</si>
  <si>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</si>
  <si>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</si>
  <si>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</si>
  <si>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</si>
  <si>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P25010022</t>
  </si>
  <si>
    <t xml:space="preserve">21 AULTH09845                                     </t>
  </si>
  <si>
    <t xml:space="preserve">S24120461 </t>
  </si>
  <si>
    <t xml:space="preserve">F0307AX                                                                                             </t>
  </si>
  <si>
    <t>46*35*21</t>
  </si>
  <si>
    <t>34*22*25</t>
  </si>
  <si>
    <t xml:space="preserve">21_AULBM09507                                     </t>
  </si>
  <si>
    <t>45*33*16</t>
  </si>
  <si>
    <t xml:space="preserve">21 AULBM10015                                     </t>
  </si>
  <si>
    <t>45*33*20</t>
  </si>
  <si>
    <t>总计</t>
  </si>
  <si>
    <t>颜色</t>
  </si>
  <si>
    <t>尺码</t>
  </si>
  <si>
    <t>生产数</t>
  </si>
  <si>
    <t>PO号</t>
  </si>
  <si>
    <t>款号</t>
  </si>
  <si>
    <t>第1箱</t>
  </si>
  <si>
    <t>GN1085 - D.GREEN</t>
  </si>
  <si>
    <t>S</t>
  </si>
  <si>
    <t>无价格</t>
  </si>
  <si>
    <t>F0307AX</t>
  </si>
  <si>
    <t>M</t>
  </si>
  <si>
    <t>L</t>
  </si>
  <si>
    <t>XL</t>
  </si>
  <si>
    <t>XXL</t>
  </si>
  <si>
    <t>3XL</t>
  </si>
  <si>
    <t>有价格</t>
  </si>
  <si>
    <t>1553718/1553719/1560049/1553362/1553368/1553720/1553363/1553364/1553365/1553366/1553367/1553369/1553370/1553371/1553372/1553379/1553377/1553378</t>
  </si>
  <si>
    <t>KH401 - Khaki</t>
  </si>
  <si>
    <t>第2箱</t>
  </si>
  <si>
    <t>1553718/1553719/1560049/1553362/1553368/1553720/1553363/1553364/1553365/1553366/1553367/1553370/1553371/1553372/1553379/1553377/1553378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</si>
</sst>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E5" sqref="E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45666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18272</v>
      </c>
      <c r="F8" s="29"/>
      <c r="G8" s="29">
        <v>18832</v>
      </c>
      <c r="H8" s="30">
        <v>1</v>
      </c>
      <c r="I8" s="29"/>
      <c r="J8" s="29">
        <v>19.6</v>
      </c>
      <c r="K8" s="29" t="s">
        <v>29</v>
      </c>
    </row>
    <row r="9" spans="1:11">
      <c r="A9" s="31"/>
      <c r="B9" s="32"/>
      <c r="C9" s="33"/>
      <c r="D9" s="33"/>
      <c r="E9" s="29">
        <v>11153</v>
      </c>
      <c r="F9" s="29"/>
      <c r="G9" s="29">
        <v>11499</v>
      </c>
      <c r="H9" s="30">
        <v>2</v>
      </c>
      <c r="I9" s="29"/>
      <c r="J9" s="29">
        <v>11.9</v>
      </c>
      <c r="K9" s="29" t="s">
        <v>30</v>
      </c>
    </row>
    <row r="10" spans="1:11">
      <c r="A10" s="31"/>
      <c r="B10" s="34" t="s">
        <v>31</v>
      </c>
      <c r="C10" s="33"/>
      <c r="D10" s="33"/>
      <c r="E10" s="27">
        <v>31024</v>
      </c>
      <c r="F10" s="29"/>
      <c r="G10" s="29">
        <v>14700</v>
      </c>
      <c r="H10" s="30">
        <v>3</v>
      </c>
      <c r="I10" s="29"/>
      <c r="J10" s="29">
        <v>12.9</v>
      </c>
      <c r="K10" s="29" t="s">
        <v>32</v>
      </c>
    </row>
    <row r="11" spans="1:11">
      <c r="A11" s="31"/>
      <c r="B11" s="35"/>
      <c r="C11" s="33"/>
      <c r="D11" s="33"/>
      <c r="E11" s="36"/>
      <c r="F11" s="29"/>
      <c r="G11" s="29">
        <v>16900</v>
      </c>
      <c r="H11" s="30">
        <v>4</v>
      </c>
      <c r="I11" s="29"/>
      <c r="J11" s="29">
        <v>14.9</v>
      </c>
      <c r="K11" s="29" t="s">
        <v>32</v>
      </c>
    </row>
    <row r="12" spans="1:11">
      <c r="A12" s="31"/>
      <c r="B12" s="34" t="s">
        <v>33</v>
      </c>
      <c r="C12" s="33"/>
      <c r="D12" s="33"/>
      <c r="E12" s="27">
        <v>31024</v>
      </c>
      <c r="F12" s="29"/>
      <c r="G12" s="29">
        <v>16000</v>
      </c>
      <c r="H12" s="30">
        <v>5</v>
      </c>
      <c r="I12" s="29"/>
      <c r="J12" s="29">
        <v>16</v>
      </c>
      <c r="K12" s="29" t="s">
        <v>34</v>
      </c>
    </row>
    <row r="13" spans="1:11">
      <c r="A13" s="36"/>
      <c r="B13" s="35"/>
      <c r="C13" s="32"/>
      <c r="D13" s="32"/>
      <c r="E13" s="36"/>
      <c r="F13" s="29"/>
      <c r="G13" s="29">
        <v>15600</v>
      </c>
      <c r="H13" s="30">
        <v>6</v>
      </c>
      <c r="I13" s="29"/>
      <c r="J13" s="29">
        <v>15.8</v>
      </c>
      <c r="K13" s="29" t="s">
        <v>34</v>
      </c>
    </row>
    <row r="14" spans="1:11">
      <c r="A14" s="29" t="s">
        <v>35</v>
      </c>
      <c r="B14" s="29"/>
      <c r="C14" s="29"/>
      <c r="D14" s="29"/>
      <c r="E14" s="37">
        <f>SUM(E8:E13)</f>
        <v>91473</v>
      </c>
      <c r="F14" s="37"/>
      <c r="G14" s="37">
        <f>SUM(G8:G13)</f>
        <v>93531</v>
      </c>
      <c r="H14" s="38">
        <v>6</v>
      </c>
      <c r="I14" s="37"/>
      <c r="J14" s="37">
        <f>SUM(J8:J13)</f>
        <v>91.1</v>
      </c>
      <c r="K14" s="29"/>
    </row>
    <row r="17" spans="1:8">
      <c r="A17" s="39" t="s">
        <v>36</v>
      </c>
      <c r="B17" s="39" t="s">
        <v>37</v>
      </c>
      <c r="C17" s="40" t="s">
        <v>18</v>
      </c>
      <c r="D17" s="41" t="s">
        <v>38</v>
      </c>
      <c r="E17" s="39"/>
      <c r="F17" s="42" t="s">
        <v>39</v>
      </c>
      <c r="G17" s="39" t="s">
        <v>40</v>
      </c>
      <c r="H17" s="30" t="s">
        <v>41</v>
      </c>
    </row>
    <row r="18" ht="15" spans="1:8">
      <c r="A18" s="43" t="s">
        <v>42</v>
      </c>
      <c r="B18" s="44" t="s">
        <v>43</v>
      </c>
      <c r="C18" s="40">
        <v>428.48</v>
      </c>
      <c r="D18" s="41">
        <f t="shared" ref="D18:D41" si="0">C18*1.03+1</f>
        <v>442.3344</v>
      </c>
      <c r="E18" s="45" t="s">
        <v>44</v>
      </c>
      <c r="F18" s="43">
        <v>1553721</v>
      </c>
      <c r="G18" s="43" t="s">
        <v>45</v>
      </c>
      <c r="H18" s="30"/>
    </row>
    <row r="19" ht="15" spans="1:8">
      <c r="A19" s="46"/>
      <c r="B19" s="44" t="s">
        <v>46</v>
      </c>
      <c r="C19" s="40">
        <v>644.78</v>
      </c>
      <c r="D19" s="41">
        <f t="shared" si="0"/>
        <v>665.1234</v>
      </c>
      <c r="E19" s="47"/>
      <c r="F19" s="46"/>
      <c r="G19" s="46"/>
      <c r="H19" s="30"/>
    </row>
    <row r="20" ht="15" spans="1:8">
      <c r="A20" s="46"/>
      <c r="B20" s="44" t="s">
        <v>47</v>
      </c>
      <c r="C20" s="40">
        <v>644.78</v>
      </c>
      <c r="D20" s="41">
        <f t="shared" si="0"/>
        <v>665.1234</v>
      </c>
      <c r="E20" s="47"/>
      <c r="F20" s="46"/>
      <c r="G20" s="46"/>
      <c r="H20" s="30"/>
    </row>
    <row r="21" ht="15" spans="1:8">
      <c r="A21" s="46"/>
      <c r="B21" s="44" t="s">
        <v>48</v>
      </c>
      <c r="C21" s="40">
        <v>428.48</v>
      </c>
      <c r="D21" s="41">
        <f t="shared" si="0"/>
        <v>442.3344</v>
      </c>
      <c r="E21" s="47"/>
      <c r="F21" s="46"/>
      <c r="G21" s="46"/>
      <c r="H21" s="30"/>
    </row>
    <row r="22" ht="15" spans="1:8">
      <c r="A22" s="46"/>
      <c r="B22" s="44" t="s">
        <v>49</v>
      </c>
      <c r="C22" s="40">
        <v>214.24</v>
      </c>
      <c r="D22" s="41">
        <f t="shared" si="0"/>
        <v>221.6672</v>
      </c>
      <c r="E22" s="47"/>
      <c r="F22" s="46"/>
      <c r="G22" s="46"/>
      <c r="H22" s="30"/>
    </row>
    <row r="23" ht="15" spans="1:8">
      <c r="A23" s="48"/>
      <c r="B23" s="44" t="s">
        <v>50</v>
      </c>
      <c r="C23" s="40">
        <v>214.24</v>
      </c>
      <c r="D23" s="41">
        <f t="shared" si="0"/>
        <v>221.6672</v>
      </c>
      <c r="E23" s="49"/>
      <c r="F23" s="48"/>
      <c r="G23" s="46"/>
      <c r="H23" s="30"/>
    </row>
    <row r="24" ht="15" spans="1:8">
      <c r="A24" s="43" t="s">
        <v>42</v>
      </c>
      <c r="B24" s="44" t="s">
        <v>43</v>
      </c>
      <c r="C24" s="40">
        <v>2539.98</v>
      </c>
      <c r="D24" s="41">
        <f t="shared" si="0"/>
        <v>2617.1794</v>
      </c>
      <c r="E24" s="45" t="s">
        <v>51</v>
      </c>
      <c r="F24" s="43" t="s">
        <v>52</v>
      </c>
      <c r="G24" s="46"/>
      <c r="H24" s="30"/>
    </row>
    <row r="25" ht="15" spans="1:8">
      <c r="A25" s="46"/>
      <c r="B25" s="44" t="s">
        <v>46</v>
      </c>
      <c r="C25" s="40">
        <v>3848.08</v>
      </c>
      <c r="D25" s="41">
        <f t="shared" si="0"/>
        <v>3964.5224</v>
      </c>
      <c r="E25" s="47"/>
      <c r="F25" s="46"/>
      <c r="G25" s="46"/>
      <c r="H25" s="30"/>
    </row>
    <row r="26" ht="15" spans="1:8">
      <c r="A26" s="46"/>
      <c r="B26" s="44" t="s">
        <v>47</v>
      </c>
      <c r="C26" s="40">
        <v>3924.3</v>
      </c>
      <c r="D26" s="41">
        <f t="shared" si="0"/>
        <v>4043.029</v>
      </c>
      <c r="E26" s="47"/>
      <c r="F26" s="46"/>
      <c r="G26" s="46"/>
      <c r="H26" s="30"/>
    </row>
    <row r="27" ht="15" spans="1:8">
      <c r="A27" s="46"/>
      <c r="B27" s="44" t="s">
        <v>48</v>
      </c>
      <c r="C27" s="40">
        <v>2692.42</v>
      </c>
      <c r="D27" s="41">
        <f t="shared" si="0"/>
        <v>2774.1926</v>
      </c>
      <c r="E27" s="47"/>
      <c r="F27" s="46"/>
      <c r="G27" s="46"/>
      <c r="H27" s="30"/>
    </row>
    <row r="28" ht="15" spans="1:8">
      <c r="A28" s="46"/>
      <c r="B28" s="44" t="s">
        <v>49</v>
      </c>
      <c r="C28" s="40">
        <v>1384.32</v>
      </c>
      <c r="D28" s="41">
        <f t="shared" si="0"/>
        <v>1426.8496</v>
      </c>
      <c r="E28" s="47"/>
      <c r="F28" s="46"/>
      <c r="G28" s="46"/>
      <c r="H28" s="30"/>
    </row>
    <row r="29" ht="15" spans="1:8">
      <c r="A29" s="48"/>
      <c r="B29" s="44" t="s">
        <v>50</v>
      </c>
      <c r="C29" s="40">
        <v>1308.1</v>
      </c>
      <c r="D29" s="41">
        <f t="shared" si="0"/>
        <v>1348.343</v>
      </c>
      <c r="E29" s="49"/>
      <c r="F29" s="48"/>
      <c r="G29" s="46"/>
      <c r="H29" s="30"/>
    </row>
    <row r="30" ht="15" spans="1:8">
      <c r="A30" s="43" t="s">
        <v>53</v>
      </c>
      <c r="B30" s="44" t="s">
        <v>43</v>
      </c>
      <c r="C30" s="40">
        <v>257.5</v>
      </c>
      <c r="D30" s="41">
        <f t="shared" si="0"/>
        <v>266.225</v>
      </c>
      <c r="E30" s="45" t="s">
        <v>44</v>
      </c>
      <c r="F30" s="43">
        <v>1553721</v>
      </c>
      <c r="G30" s="46"/>
      <c r="H30" s="30" t="s">
        <v>54</v>
      </c>
    </row>
    <row r="31" ht="15" spans="1:8">
      <c r="A31" s="46"/>
      <c r="B31" s="44" t="s">
        <v>46</v>
      </c>
      <c r="C31" s="40">
        <v>387.28</v>
      </c>
      <c r="D31" s="41">
        <f t="shared" si="0"/>
        <v>399.8984</v>
      </c>
      <c r="E31" s="47"/>
      <c r="F31" s="46"/>
      <c r="G31" s="46"/>
      <c r="H31" s="30"/>
    </row>
    <row r="32" ht="15" spans="1:8">
      <c r="A32" s="46"/>
      <c r="B32" s="44" t="s">
        <v>47</v>
      </c>
      <c r="C32" s="40">
        <v>387.28</v>
      </c>
      <c r="D32" s="41">
        <f t="shared" si="0"/>
        <v>399.8984</v>
      </c>
      <c r="E32" s="47"/>
      <c r="F32" s="46"/>
      <c r="G32" s="46"/>
      <c r="H32" s="30"/>
    </row>
    <row r="33" ht="15" spans="1:8">
      <c r="A33" s="46"/>
      <c r="B33" s="44" t="s">
        <v>48</v>
      </c>
      <c r="C33" s="40">
        <v>257.5</v>
      </c>
      <c r="D33" s="41">
        <f t="shared" si="0"/>
        <v>266.225</v>
      </c>
      <c r="E33" s="47"/>
      <c r="F33" s="46"/>
      <c r="G33" s="46"/>
      <c r="H33" s="30"/>
    </row>
    <row r="34" ht="15" spans="1:8">
      <c r="A34" s="46"/>
      <c r="B34" s="44" t="s">
        <v>49</v>
      </c>
      <c r="C34" s="40">
        <v>129.78</v>
      </c>
      <c r="D34" s="41">
        <f t="shared" si="0"/>
        <v>134.6734</v>
      </c>
      <c r="E34" s="47"/>
      <c r="F34" s="46"/>
      <c r="G34" s="46"/>
      <c r="H34" s="30"/>
    </row>
    <row r="35" ht="15" spans="1:8">
      <c r="A35" s="48"/>
      <c r="B35" s="44" t="s">
        <v>50</v>
      </c>
      <c r="C35" s="40">
        <v>129.78</v>
      </c>
      <c r="D35" s="41">
        <f t="shared" si="0"/>
        <v>134.6734</v>
      </c>
      <c r="E35" s="49"/>
      <c r="F35" s="48"/>
      <c r="G35" s="46"/>
      <c r="H35" s="30"/>
    </row>
    <row r="36" ht="15" spans="1:8">
      <c r="A36" s="43" t="s">
        <v>53</v>
      </c>
      <c r="B36" s="44" t="s">
        <v>43</v>
      </c>
      <c r="C36" s="40">
        <v>1526.46</v>
      </c>
      <c r="D36" s="41">
        <f t="shared" si="0"/>
        <v>1573.2538</v>
      </c>
      <c r="E36" s="45" t="s">
        <v>51</v>
      </c>
      <c r="F36" s="43" t="s">
        <v>55</v>
      </c>
      <c r="G36" s="46"/>
      <c r="H36" s="30"/>
    </row>
    <row r="37" ht="15" spans="1:8">
      <c r="A37" s="46"/>
      <c r="B37" s="44" t="s">
        <v>46</v>
      </c>
      <c r="C37" s="40">
        <v>2326.77</v>
      </c>
      <c r="D37" s="41">
        <f t="shared" si="0"/>
        <v>2397.5731</v>
      </c>
      <c r="E37" s="47"/>
      <c r="F37" s="46"/>
      <c r="G37" s="46"/>
      <c r="H37" s="30"/>
    </row>
    <row r="38" ht="15" spans="1:8">
      <c r="A38" s="46"/>
      <c r="B38" s="44" t="s">
        <v>47</v>
      </c>
      <c r="C38" s="40">
        <v>2400.93</v>
      </c>
      <c r="D38" s="41">
        <f t="shared" si="0"/>
        <v>2473.9579</v>
      </c>
      <c r="E38" s="47"/>
      <c r="F38" s="46"/>
      <c r="G38" s="46"/>
      <c r="H38" s="30"/>
    </row>
    <row r="39" ht="15" spans="1:8">
      <c r="A39" s="46"/>
      <c r="B39" s="44" t="s">
        <v>48</v>
      </c>
      <c r="C39" s="40">
        <v>1674.78</v>
      </c>
      <c r="D39" s="41">
        <f t="shared" si="0"/>
        <v>1726.0234</v>
      </c>
      <c r="E39" s="47"/>
      <c r="F39" s="46"/>
      <c r="G39" s="46"/>
      <c r="H39" s="30"/>
    </row>
    <row r="40" ht="15" spans="1:8">
      <c r="A40" s="46"/>
      <c r="B40" s="44" t="s">
        <v>49</v>
      </c>
      <c r="C40" s="40">
        <v>874.47</v>
      </c>
      <c r="D40" s="41">
        <f t="shared" si="0"/>
        <v>901.7041</v>
      </c>
      <c r="E40" s="47"/>
      <c r="F40" s="46"/>
      <c r="G40" s="46"/>
      <c r="H40" s="30"/>
    </row>
    <row r="41" ht="15" spans="1:8">
      <c r="A41" s="48"/>
      <c r="B41" s="44" t="s">
        <v>50</v>
      </c>
      <c r="C41" s="40">
        <v>800.31</v>
      </c>
      <c r="D41" s="41">
        <f t="shared" si="0"/>
        <v>825.3193</v>
      </c>
      <c r="E41" s="49"/>
      <c r="F41" s="48"/>
      <c r="G41" s="48"/>
      <c r="H41" s="30"/>
    </row>
    <row r="42" spans="1:8">
      <c r="A42" s="39" t="s">
        <v>35</v>
      </c>
      <c r="B42" s="39"/>
      <c r="C42" s="40">
        <f>SUM(C18:C41)</f>
        <v>29425.04</v>
      </c>
      <c r="D42" s="41">
        <f>SUM(D18:D41)</f>
        <v>30331.7912</v>
      </c>
      <c r="E42" s="39"/>
      <c r="F42" s="42"/>
      <c r="G42" s="39"/>
      <c r="H42" s="30"/>
    </row>
  </sheetData>
  <mergeCells count="28">
    <mergeCell ref="A1:K1"/>
    <mergeCell ref="A2:D2"/>
    <mergeCell ref="E2:K2"/>
    <mergeCell ref="A8:A13"/>
    <mergeCell ref="A18:A23"/>
    <mergeCell ref="A24:A29"/>
    <mergeCell ref="A30:A35"/>
    <mergeCell ref="A36:A41"/>
    <mergeCell ref="B8:B9"/>
    <mergeCell ref="B10:B11"/>
    <mergeCell ref="B12:B13"/>
    <mergeCell ref="C8:C13"/>
    <mergeCell ref="D8:D13"/>
    <mergeCell ref="E10:E11"/>
    <mergeCell ref="E12:E13"/>
    <mergeCell ref="E18:E23"/>
    <mergeCell ref="E24:E29"/>
    <mergeCell ref="E30:E35"/>
    <mergeCell ref="E36:E41"/>
    <mergeCell ref="F18:F23"/>
    <mergeCell ref="F24:F29"/>
    <mergeCell ref="F30:F35"/>
    <mergeCell ref="F36:F41"/>
    <mergeCell ref="G18:G41"/>
    <mergeCell ref="H17:H29"/>
    <mergeCell ref="H30:H4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2025-01-09T08:54:17Z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27F769F672CA4446A77886D23177A7E0_13</vt:lpwstr>
  </property>
</Properties>
</file>