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送货单!$A$1:$L$69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30" i="4"/>
  <c r="H30" s="1"/>
  <c r="G31"/>
  <c r="H31"/>
  <c r="G32"/>
  <c r="H32" s="1"/>
  <c r="G33"/>
  <c r="H33" s="1"/>
  <c r="G34"/>
  <c r="H34" s="1"/>
  <c r="G35"/>
  <c r="H35"/>
  <c r="G36"/>
  <c r="H36" s="1"/>
  <c r="G37"/>
  <c r="H37" s="1"/>
  <c r="G38"/>
  <c r="H38" s="1"/>
  <c r="G39"/>
  <c r="H39"/>
  <c r="G40"/>
  <c r="H40" s="1"/>
  <c r="G41"/>
  <c r="H41" s="1"/>
  <c r="G42"/>
  <c r="H42" s="1"/>
  <c r="G43"/>
  <c r="H43"/>
  <c r="G44"/>
  <c r="H44" s="1"/>
  <c r="G45"/>
  <c r="H45" s="1"/>
  <c r="G46"/>
  <c r="H46" s="1"/>
  <c r="G47"/>
  <c r="H47"/>
  <c r="G48"/>
  <c r="H48" s="1"/>
  <c r="G49"/>
  <c r="H49" s="1"/>
  <c r="G50"/>
  <c r="H50" s="1"/>
  <c r="G51"/>
  <c r="H51"/>
  <c r="G52"/>
  <c r="H52" s="1"/>
  <c r="G53"/>
  <c r="H53" s="1"/>
  <c r="G54"/>
  <c r="H54" s="1"/>
  <c r="G55"/>
  <c r="H55"/>
  <c r="G56"/>
  <c r="H56" s="1"/>
  <c r="G57"/>
  <c r="H57" s="1"/>
  <c r="G58"/>
  <c r="H58" s="1"/>
  <c r="G59"/>
  <c r="H59"/>
  <c r="G60"/>
  <c r="H60" s="1"/>
  <c r="G61"/>
  <c r="H61" s="1"/>
  <c r="G62"/>
  <c r="H62" s="1"/>
  <c r="G63"/>
  <c r="H63"/>
  <c r="G64"/>
  <c r="H64" s="1"/>
  <c r="G65"/>
  <c r="H65" s="1"/>
  <c r="G66"/>
  <c r="H66" s="1"/>
  <c r="G67"/>
  <c r="H67"/>
  <c r="G68"/>
  <c r="H68" s="1"/>
  <c r="G29"/>
  <c r="H29" s="1"/>
  <c r="G9"/>
  <c r="G10"/>
  <c r="H10" s="1"/>
  <c r="G11"/>
  <c r="H11" s="1"/>
  <c r="G12"/>
  <c r="H12" s="1"/>
  <c r="G13"/>
  <c r="H13" s="1"/>
  <c r="G14"/>
  <c r="G15"/>
  <c r="G16"/>
  <c r="G17"/>
  <c r="G18"/>
  <c r="H18" s="1"/>
  <c r="G19"/>
  <c r="H19" s="1"/>
  <c r="G20"/>
  <c r="H20" s="1"/>
  <c r="G21"/>
  <c r="H21" s="1"/>
  <c r="G22"/>
  <c r="G23"/>
  <c r="G24"/>
  <c r="G25"/>
  <c r="G26"/>
  <c r="H26" s="1"/>
  <c r="G27"/>
  <c r="H27" s="1"/>
  <c r="G8"/>
  <c r="H8" s="1"/>
  <c r="F69"/>
  <c r="F28"/>
  <c r="H14"/>
  <c r="H15"/>
  <c r="H16"/>
  <c r="H17"/>
  <c r="H22"/>
  <c r="H23"/>
  <c r="H24"/>
  <c r="H25"/>
  <c r="H9"/>
</calcChain>
</file>

<file path=xl/sharedStrings.xml><?xml version="1.0" encoding="utf-8"?>
<sst xmlns="http://schemas.openxmlformats.org/spreadsheetml/2006/main" count="234" uniqueCount="137">
  <si>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</si>
  <si>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</si>
  <si>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</si>
  <si>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</si>
  <si>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</si>
  <si>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</si>
  <si>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</si>
  <si>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</si>
  <si>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</si>
  <si>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</si>
  <si>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</si>
  <si>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</si>
  <si>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</si>
  <si>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</si>
  <si>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</si>
  <si>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</si>
  <si>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</si>
  <si>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</si>
  <si>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</si>
  <si>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</si>
  <si>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</si>
  <si>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</si>
  <si>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</si>
  <si>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</si>
  <si>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</si>
  <si>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</si>
  <si>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</si>
  <si>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</si>
  <si>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</si>
  <si>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</si>
  <si>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</si>
  <si>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</si>
  <si>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</si>
  <si>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</si>
  <si>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</si>
  <si>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</si>
  <si>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</si>
  <si>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</si>
  <si>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</si>
  <si>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</si>
  <si>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</si>
  <si>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</si>
  <si>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</si>
  <si>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</si>
  <si>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</si>
  <si>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备注</t>
    <phoneticPr fontId="13" type="noConversion"/>
  </si>
  <si>
    <t xml:space="preserve"> 唐人服饰有限公司
小钟   联系电话：18257291665
浙江省浙江省湖州市德清禹越高桥集镇鑫丰路86号
</t>
    <phoneticPr fontId="13" type="noConversion"/>
  </si>
  <si>
    <t>SF 1546464016142</t>
  </si>
  <si>
    <t xml:space="preserve">P25010205           //S25010102 </t>
    <phoneticPr fontId="27" type="noConversion"/>
  </si>
  <si>
    <t>SCWWBS204SU25P</t>
  </si>
  <si>
    <t>BOTANICAL--XS</t>
  </si>
  <si>
    <t>190917876727</t>
  </si>
  <si>
    <t>BOTANICAL--S</t>
  </si>
  <si>
    <t>190917876734</t>
  </si>
  <si>
    <t>BOTANICAL--M</t>
  </si>
  <si>
    <t>190917876741</t>
  </si>
  <si>
    <t>BOTANICAL--L</t>
  </si>
  <si>
    <t>190917876758</t>
  </si>
  <si>
    <t>BOTANICAL--XL</t>
  </si>
  <si>
    <t>190917876765</t>
  </si>
  <si>
    <t>BOTANICAL--XXL</t>
  </si>
  <si>
    <t>190917876772</t>
  </si>
  <si>
    <t>SCWWBS204SU25</t>
  </si>
  <si>
    <t>CREAM--XS</t>
  </si>
  <si>
    <t>190917876802</t>
  </si>
  <si>
    <t>CREAM--S</t>
  </si>
  <si>
    <t>190917876819</t>
  </si>
  <si>
    <t>CREAM--M</t>
  </si>
  <si>
    <t>190917876826</t>
  </si>
  <si>
    <t>CREAM--L</t>
  </si>
  <si>
    <t>190917876833</t>
  </si>
  <si>
    <t>CREAM--XL</t>
  </si>
  <si>
    <t>190917876840</t>
  </si>
  <si>
    <t>CREAM--XXL</t>
  </si>
  <si>
    <t>190917876857</t>
  </si>
  <si>
    <t>SCWWBS204SU25WP</t>
  </si>
  <si>
    <t>BOTANICAL--1X</t>
  </si>
  <si>
    <t>190917877014</t>
  </si>
  <si>
    <t>BOTANICAL--2X</t>
  </si>
  <si>
    <t>190917877021</t>
  </si>
  <si>
    <t>BOTANICAL--3X</t>
  </si>
  <si>
    <t>190917877038</t>
  </si>
  <si>
    <t>BOTANICAL--4X</t>
  </si>
  <si>
    <t>190917877045</t>
  </si>
  <si>
    <t>SCWWBS204SU25W</t>
  </si>
  <si>
    <t>CREAM--1X</t>
  </si>
  <si>
    <t>190917876970</t>
  </si>
  <si>
    <t>CREAM--2X</t>
  </si>
  <si>
    <t>190917876987</t>
  </si>
  <si>
    <t>CREAM--3X</t>
  </si>
  <si>
    <t>190917876994</t>
  </si>
  <si>
    <t>CREAM--4X</t>
  </si>
  <si>
    <t>190917877007</t>
  </si>
  <si>
    <t>50190917876722</t>
  </si>
  <si>
    <t>50190917876739</t>
  </si>
  <si>
    <t>50190917876746</t>
  </si>
  <si>
    <t>50190917876753</t>
  </si>
  <si>
    <t>50190917876760</t>
  </si>
  <si>
    <t>50190917876777</t>
  </si>
  <si>
    <t>50190917876807</t>
  </si>
  <si>
    <t>50190917876814</t>
  </si>
  <si>
    <t>50190917876821</t>
  </si>
  <si>
    <t>50190917876838</t>
  </si>
  <si>
    <t>50190917876845</t>
  </si>
  <si>
    <t>50190917876852</t>
  </si>
  <si>
    <t>50190917877019</t>
  </si>
  <si>
    <t>50190917877026</t>
  </si>
  <si>
    <t>50190917877033</t>
  </si>
  <si>
    <t>50190917877040</t>
  </si>
  <si>
    <t>50190917876975</t>
  </si>
  <si>
    <t>50190917876982</t>
  </si>
  <si>
    <t>50190917876999</t>
  </si>
  <si>
    <t>50190917877002</t>
  </si>
  <si>
    <t>CREAM--</t>
  </si>
  <si>
    <t>00190917876871</t>
  </si>
  <si>
    <t>00190917876888</t>
  </si>
  <si>
    <t>00190917876895</t>
  </si>
  <si>
    <t>00190917876901</t>
  </si>
  <si>
    <t>00190917876918</t>
  </si>
  <si>
    <t>00190917876925</t>
  </si>
  <si>
    <t>00190917876932</t>
  </si>
  <si>
    <t>00190917876949</t>
  </si>
  <si>
    <t>00190917876956</t>
  </si>
  <si>
    <t>00190917876963</t>
  </si>
  <si>
    <t>BOTANICAL--</t>
  </si>
  <si>
    <t>00190917876611</t>
  </si>
  <si>
    <t>00190917876628</t>
  </si>
  <si>
    <t>00190917876635</t>
  </si>
  <si>
    <t>00190917876642</t>
  </si>
  <si>
    <t>00190917876659</t>
  </si>
  <si>
    <t>00190917876666</t>
  </si>
  <si>
    <t>00190917876673</t>
  </si>
  <si>
    <t>00190917876680</t>
  </si>
  <si>
    <t>00190917876697</t>
  </si>
  <si>
    <t>00190917876703</t>
  </si>
  <si>
    <t>38*50</t>
    <phoneticPr fontId="27" type="noConversion"/>
  </si>
  <si>
    <r>
      <t>2</t>
    </r>
    <r>
      <rPr>
        <sz val="11"/>
        <color theme="1"/>
        <rFont val="宋体"/>
        <family val="3"/>
        <charset val="134"/>
        <scheme val="minor"/>
      </rPr>
      <t>8*85</t>
    </r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</si>
</sst>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_ 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8"/>
      <color theme="1"/>
      <name val="Tahoma"/>
      <family val="2"/>
    </font>
    <font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176" fontId="33" fillId="0" borderId="7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176" fontId="33" fillId="0" borderId="7" xfId="0" applyNumberFormat="1" applyFont="1" applyFill="1" applyBorder="1" applyAlignment="1">
      <alignment horizontal="center" vertical="center" wrapText="1"/>
    </xf>
    <xf numFmtId="176" fontId="35" fillId="0" borderId="4" xfId="0" applyNumberFormat="1" applyFont="1" applyFill="1" applyBorder="1" applyAlignment="1">
      <alignment vertical="center"/>
    </xf>
    <xf numFmtId="0" fontId="36" fillId="0" borderId="4" xfId="0" applyFont="1" applyBorder="1">
      <alignment vertical="center"/>
    </xf>
    <xf numFmtId="0" fontId="35" fillId="0" borderId="4" xfId="0" applyNumberFormat="1" applyFont="1" applyFill="1" applyBorder="1" applyAlignment="1">
      <alignment horizontal="center" vertical="center"/>
    </xf>
    <xf numFmtId="0" fontId="36" fillId="0" borderId="4" xfId="0" applyNumberFormat="1" applyFont="1" applyBorder="1">
      <alignment vertical="center"/>
    </xf>
    <xf numFmtId="49" fontId="36" fillId="0" borderId="4" xfId="0" applyNumberFormat="1" applyFont="1" applyBorder="1">
      <alignment vertical="center"/>
    </xf>
    <xf numFmtId="0" fontId="36" fillId="0" borderId="4" xfId="0" applyNumberFormat="1" applyFont="1" applyBorder="1" applyAlignment="1">
      <alignment horizontal="center" vertical="center"/>
    </xf>
    <xf numFmtId="180" fontId="36" fillId="0" borderId="4" xfId="0" applyNumberFormat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1"/>
      <c r="B1" s="42"/>
      <c r="C1" s="43"/>
    </row>
    <row r="2" spans="1:3" ht="27" customHeight="1">
      <c r="A2" s="1" t="s">
        <v>1</v>
      </c>
      <c r="B2" s="18" t="s">
        <v>41</v>
      </c>
      <c r="C2" s="44"/>
    </row>
    <row r="3" spans="1:3" ht="27" customHeight="1">
      <c r="A3" s="1" t="s">
        <v>2</v>
      </c>
      <c r="B3" s="2" t="s">
        <v>38</v>
      </c>
      <c r="C3" s="44"/>
    </row>
    <row r="4" spans="1:3" ht="27" customHeight="1">
      <c r="A4" s="1" t="s">
        <v>3</v>
      </c>
      <c r="B4" s="2" t="s">
        <v>39</v>
      </c>
      <c r="C4" s="44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45" t="s">
        <v>13</v>
      </c>
    </row>
    <row r="7" spans="1:3" ht="302.25" customHeight="1">
      <c r="A7" s="1" t="s">
        <v>6</v>
      </c>
      <c r="B7" s="5"/>
      <c r="C7" s="45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46" t="s">
        <v>12</v>
      </c>
    </row>
    <row r="10" spans="1:3" ht="33.75" customHeight="1">
      <c r="A10" s="1" t="s">
        <v>10</v>
      </c>
      <c r="B10" s="7">
        <v>5.2</v>
      </c>
      <c r="C10" s="46"/>
    </row>
    <row r="11" spans="1:3" ht="33.75" customHeight="1">
      <c r="A11" s="1" t="s">
        <v>11</v>
      </c>
      <c r="B11" s="8" t="s">
        <v>0</v>
      </c>
      <c r="C11" s="4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9"/>
  <sheetViews>
    <sheetView tabSelected="1" topLeftCell="A37" workbookViewId="0">
      <selection activeCell="E72" sqref="E72"/>
    </sheetView>
  </sheetViews>
  <sheetFormatPr defaultRowHeight="13.5"/>
  <cols>
    <col min="1" max="2" width="10.75" style="19" customWidth="1"/>
    <col min="3" max="3" width="15.125" style="19" customWidth="1"/>
    <col min="4" max="4" width="14.5" style="19" customWidth="1"/>
    <col min="5" max="5" width="15.375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9" customFormat="1" ht="23.25" customHeight="1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9" customFormat="1" ht="22.5" customHeight="1">
      <c r="A3" s="40"/>
      <c r="B3" s="40"/>
      <c r="C3" s="40"/>
      <c r="D3" s="10" t="s">
        <v>17</v>
      </c>
      <c r="E3" s="49">
        <v>45666</v>
      </c>
      <c r="F3" s="49"/>
      <c r="G3" s="50" t="s">
        <v>46</v>
      </c>
      <c r="H3" s="50"/>
      <c r="I3" s="50"/>
      <c r="J3" s="50"/>
      <c r="K3" s="50"/>
      <c r="L3" s="50"/>
    </row>
    <row r="4" spans="1:12" s="9" customFormat="1" ht="19.5" customHeight="1">
      <c r="A4" s="17"/>
      <c r="B4" s="40"/>
      <c r="C4" s="51" t="s">
        <v>18</v>
      </c>
      <c r="D4" s="51"/>
      <c r="E4" s="52" t="s">
        <v>47</v>
      </c>
      <c r="F4" s="52"/>
      <c r="G4" s="50"/>
      <c r="H4" s="50"/>
      <c r="I4" s="50"/>
      <c r="J4" s="50"/>
      <c r="K4" s="50"/>
      <c r="L4" s="50"/>
    </row>
    <row r="5" spans="1:12" s="9" customFormat="1" ht="26.25" hidden="1" customHeight="1">
      <c r="A5" s="40"/>
      <c r="B5" s="22"/>
      <c r="C5" s="40"/>
      <c r="D5" s="40"/>
      <c r="E5" s="23"/>
      <c r="F5" s="24"/>
      <c r="G5" s="24"/>
      <c r="H5" s="24"/>
      <c r="I5" s="28"/>
      <c r="J5" s="25"/>
      <c r="K5" s="25"/>
      <c r="L5" s="40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43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29" t="s">
        <v>29</v>
      </c>
      <c r="B7" s="30" t="s">
        <v>30</v>
      </c>
      <c r="C7" s="31" t="s">
        <v>31</v>
      </c>
      <c r="D7" s="31" t="s">
        <v>32</v>
      </c>
      <c r="E7" s="32" t="s">
        <v>42</v>
      </c>
      <c r="F7" s="20" t="s">
        <v>33</v>
      </c>
      <c r="G7" s="33" t="s">
        <v>44</v>
      </c>
      <c r="H7" s="20" t="s">
        <v>34</v>
      </c>
      <c r="I7" s="34" t="s">
        <v>35</v>
      </c>
      <c r="J7" s="15" t="s">
        <v>36</v>
      </c>
      <c r="K7" s="15" t="s">
        <v>37</v>
      </c>
      <c r="L7" s="35" t="s">
        <v>45</v>
      </c>
    </row>
    <row r="8" spans="1:12" ht="18.75" customHeight="1">
      <c r="A8" s="56" t="s">
        <v>48</v>
      </c>
      <c r="B8" s="53" t="s">
        <v>135</v>
      </c>
      <c r="C8" s="59" t="s">
        <v>49</v>
      </c>
      <c r="D8" s="59" t="s">
        <v>50</v>
      </c>
      <c r="E8" s="59" t="s">
        <v>51</v>
      </c>
      <c r="F8" s="61">
        <v>232</v>
      </c>
      <c r="G8" s="65">
        <f>F8*0.03</f>
        <v>6.96</v>
      </c>
      <c r="H8" s="65">
        <f>SUM(F8:G8)</f>
        <v>238.96</v>
      </c>
      <c r="I8" s="39"/>
      <c r="J8" s="39"/>
      <c r="K8" s="39"/>
      <c r="L8" s="39"/>
    </row>
    <row r="9" spans="1:12" ht="18.75" customHeight="1">
      <c r="A9" s="57"/>
      <c r="B9" s="54"/>
      <c r="C9" s="59" t="s">
        <v>49</v>
      </c>
      <c r="D9" s="59" t="s">
        <v>52</v>
      </c>
      <c r="E9" s="59" t="s">
        <v>53</v>
      </c>
      <c r="F9" s="61">
        <v>328</v>
      </c>
      <c r="G9" s="65">
        <f t="shared" ref="G9:G68" si="0">F9*0.03</f>
        <v>9.84</v>
      </c>
      <c r="H9" s="65">
        <f t="shared" ref="H9:H10" si="1">SUM(F9:G9)</f>
        <v>337.84</v>
      </c>
      <c r="I9" s="39"/>
      <c r="J9" s="39"/>
      <c r="K9" s="39"/>
      <c r="L9" s="39"/>
    </row>
    <row r="10" spans="1:12" ht="18.75" customHeight="1">
      <c r="A10" s="57"/>
      <c r="B10" s="54"/>
      <c r="C10" s="59" t="s">
        <v>49</v>
      </c>
      <c r="D10" s="59" t="s">
        <v>54</v>
      </c>
      <c r="E10" s="59" t="s">
        <v>55</v>
      </c>
      <c r="F10" s="61">
        <v>504</v>
      </c>
      <c r="G10" s="65">
        <f t="shared" si="0"/>
        <v>15.12</v>
      </c>
      <c r="H10" s="65">
        <f t="shared" si="1"/>
        <v>519.12</v>
      </c>
      <c r="I10" s="39"/>
      <c r="J10" s="39"/>
      <c r="K10" s="39"/>
      <c r="L10" s="39"/>
    </row>
    <row r="11" spans="1:12">
      <c r="A11" s="57"/>
      <c r="B11" s="54"/>
      <c r="C11" s="60" t="s">
        <v>49</v>
      </c>
      <c r="D11" s="60" t="s">
        <v>56</v>
      </c>
      <c r="E11" s="63" t="s">
        <v>57</v>
      </c>
      <c r="F11" s="64">
        <v>376</v>
      </c>
      <c r="G11" s="65">
        <f t="shared" si="0"/>
        <v>11.28</v>
      </c>
      <c r="H11" s="65">
        <f t="shared" ref="H11:H27" si="2">SUM(F11:G11)</f>
        <v>387.28</v>
      </c>
      <c r="I11" s="39"/>
      <c r="J11" s="39"/>
      <c r="K11" s="39"/>
      <c r="L11" s="39"/>
    </row>
    <row r="12" spans="1:12">
      <c r="A12" s="57"/>
      <c r="B12" s="54"/>
      <c r="C12" s="60" t="s">
        <v>49</v>
      </c>
      <c r="D12" s="60" t="s">
        <v>58</v>
      </c>
      <c r="E12" s="63" t="s">
        <v>59</v>
      </c>
      <c r="F12" s="64">
        <v>312</v>
      </c>
      <c r="G12" s="65">
        <f t="shared" si="0"/>
        <v>9.36</v>
      </c>
      <c r="H12" s="65">
        <f t="shared" si="2"/>
        <v>321.36</v>
      </c>
      <c r="I12" s="39"/>
      <c r="J12" s="39"/>
      <c r="K12" s="39"/>
      <c r="L12" s="39"/>
    </row>
    <row r="13" spans="1:12">
      <c r="A13" s="57"/>
      <c r="B13" s="54"/>
      <c r="C13" s="60" t="s">
        <v>49</v>
      </c>
      <c r="D13" s="60" t="s">
        <v>60</v>
      </c>
      <c r="E13" s="63" t="s">
        <v>61</v>
      </c>
      <c r="F13" s="64">
        <v>168</v>
      </c>
      <c r="G13" s="65">
        <f t="shared" si="0"/>
        <v>5.04</v>
      </c>
      <c r="H13" s="65">
        <f t="shared" si="2"/>
        <v>173.04</v>
      </c>
      <c r="I13" s="39"/>
      <c r="J13" s="39"/>
      <c r="K13" s="39"/>
      <c r="L13" s="39"/>
    </row>
    <row r="14" spans="1:12">
      <c r="A14" s="57"/>
      <c r="B14" s="54"/>
      <c r="C14" s="60" t="s">
        <v>62</v>
      </c>
      <c r="D14" s="60" t="s">
        <v>63</v>
      </c>
      <c r="E14" s="63" t="s">
        <v>64</v>
      </c>
      <c r="F14" s="64">
        <v>152</v>
      </c>
      <c r="G14" s="65">
        <f t="shared" si="0"/>
        <v>4.5599999999999996</v>
      </c>
      <c r="H14" s="65">
        <f t="shared" si="2"/>
        <v>156.56</v>
      </c>
      <c r="I14" s="39"/>
      <c r="J14" s="39"/>
      <c r="K14" s="39"/>
      <c r="L14" s="39"/>
    </row>
    <row r="15" spans="1:12">
      <c r="A15" s="57"/>
      <c r="B15" s="54"/>
      <c r="C15" s="60" t="s">
        <v>62</v>
      </c>
      <c r="D15" s="60" t="s">
        <v>65</v>
      </c>
      <c r="E15" s="63" t="s">
        <v>66</v>
      </c>
      <c r="F15" s="64">
        <v>248</v>
      </c>
      <c r="G15" s="65">
        <f t="shared" si="0"/>
        <v>7.4399999999999995</v>
      </c>
      <c r="H15" s="65">
        <f t="shared" si="2"/>
        <v>255.44</v>
      </c>
      <c r="I15" s="39"/>
      <c r="J15" s="39"/>
      <c r="K15" s="39"/>
      <c r="L15" s="39"/>
    </row>
    <row r="16" spans="1:12">
      <c r="A16" s="57"/>
      <c r="B16" s="54"/>
      <c r="C16" s="60" t="s">
        <v>62</v>
      </c>
      <c r="D16" s="60" t="s">
        <v>67</v>
      </c>
      <c r="E16" s="63" t="s">
        <v>68</v>
      </c>
      <c r="F16" s="64">
        <v>344</v>
      </c>
      <c r="G16" s="65">
        <f t="shared" si="0"/>
        <v>10.32</v>
      </c>
      <c r="H16" s="65">
        <f t="shared" si="2"/>
        <v>354.32</v>
      </c>
      <c r="I16" s="39"/>
      <c r="J16" s="39"/>
      <c r="K16" s="39"/>
      <c r="L16" s="39"/>
    </row>
    <row r="17" spans="1:12">
      <c r="A17" s="57"/>
      <c r="B17" s="54"/>
      <c r="C17" s="60" t="s">
        <v>62</v>
      </c>
      <c r="D17" s="60" t="s">
        <v>69</v>
      </c>
      <c r="E17" s="63" t="s">
        <v>70</v>
      </c>
      <c r="F17" s="64">
        <v>344</v>
      </c>
      <c r="G17" s="65">
        <f t="shared" si="0"/>
        <v>10.32</v>
      </c>
      <c r="H17" s="65">
        <f t="shared" si="2"/>
        <v>354.32</v>
      </c>
      <c r="I17" s="39"/>
      <c r="J17" s="39"/>
      <c r="K17" s="39"/>
      <c r="L17" s="39"/>
    </row>
    <row r="18" spans="1:12">
      <c r="A18" s="57"/>
      <c r="B18" s="54"/>
      <c r="C18" s="60" t="s">
        <v>62</v>
      </c>
      <c r="D18" s="60" t="s">
        <v>71</v>
      </c>
      <c r="E18" s="63" t="s">
        <v>72</v>
      </c>
      <c r="F18" s="64">
        <v>280</v>
      </c>
      <c r="G18" s="65">
        <f t="shared" si="0"/>
        <v>8.4</v>
      </c>
      <c r="H18" s="65">
        <f t="shared" si="2"/>
        <v>288.39999999999998</v>
      </c>
      <c r="I18" s="39"/>
      <c r="J18" s="39"/>
      <c r="K18" s="39"/>
      <c r="L18" s="39"/>
    </row>
    <row r="19" spans="1:12">
      <c r="A19" s="57"/>
      <c r="B19" s="54"/>
      <c r="C19" s="60" t="s">
        <v>62</v>
      </c>
      <c r="D19" s="60" t="s">
        <v>73</v>
      </c>
      <c r="E19" s="63" t="s">
        <v>74</v>
      </c>
      <c r="F19" s="64">
        <v>120</v>
      </c>
      <c r="G19" s="65">
        <f t="shared" si="0"/>
        <v>3.5999999999999996</v>
      </c>
      <c r="H19" s="65">
        <f t="shared" si="2"/>
        <v>123.6</v>
      </c>
      <c r="I19" s="39"/>
      <c r="J19" s="39"/>
      <c r="K19" s="39"/>
      <c r="L19" s="39"/>
    </row>
    <row r="20" spans="1:12">
      <c r="A20" s="57"/>
      <c r="B20" s="54"/>
      <c r="C20" s="60" t="s">
        <v>75</v>
      </c>
      <c r="D20" s="60" t="s">
        <v>76</v>
      </c>
      <c r="E20" s="63" t="s">
        <v>77</v>
      </c>
      <c r="F20" s="64">
        <v>100</v>
      </c>
      <c r="G20" s="65">
        <f t="shared" si="0"/>
        <v>3</v>
      </c>
      <c r="H20" s="65">
        <f t="shared" si="2"/>
        <v>103</v>
      </c>
      <c r="I20" s="39"/>
      <c r="J20" s="39"/>
      <c r="K20" s="39"/>
      <c r="L20" s="39"/>
    </row>
    <row r="21" spans="1:12">
      <c r="A21" s="57"/>
      <c r="B21" s="54"/>
      <c r="C21" s="60" t="s">
        <v>75</v>
      </c>
      <c r="D21" s="60" t="s">
        <v>78</v>
      </c>
      <c r="E21" s="63" t="s">
        <v>79</v>
      </c>
      <c r="F21" s="64">
        <v>100</v>
      </c>
      <c r="G21" s="65">
        <f t="shared" si="0"/>
        <v>3</v>
      </c>
      <c r="H21" s="65">
        <f t="shared" si="2"/>
        <v>103</v>
      </c>
      <c r="I21" s="39"/>
      <c r="J21" s="39"/>
      <c r="K21" s="39"/>
      <c r="L21" s="39"/>
    </row>
    <row r="22" spans="1:12">
      <c r="A22" s="57"/>
      <c r="B22" s="54"/>
      <c r="C22" s="60" t="s">
        <v>75</v>
      </c>
      <c r="D22" s="60" t="s">
        <v>80</v>
      </c>
      <c r="E22" s="63" t="s">
        <v>81</v>
      </c>
      <c r="F22" s="64">
        <v>148</v>
      </c>
      <c r="G22" s="65">
        <f t="shared" si="0"/>
        <v>4.4399999999999995</v>
      </c>
      <c r="H22" s="65">
        <f t="shared" si="2"/>
        <v>152.44</v>
      </c>
      <c r="I22" s="39"/>
      <c r="J22" s="39"/>
      <c r="K22" s="39"/>
      <c r="L22" s="39"/>
    </row>
    <row r="23" spans="1:12">
      <c r="A23" s="57"/>
      <c r="B23" s="54"/>
      <c r="C23" s="60" t="s">
        <v>75</v>
      </c>
      <c r="D23" s="60" t="s">
        <v>82</v>
      </c>
      <c r="E23" s="63" t="s">
        <v>83</v>
      </c>
      <c r="F23" s="64">
        <v>148</v>
      </c>
      <c r="G23" s="65">
        <f t="shared" si="0"/>
        <v>4.4399999999999995</v>
      </c>
      <c r="H23" s="65">
        <f t="shared" si="2"/>
        <v>152.44</v>
      </c>
      <c r="I23" s="39"/>
      <c r="J23" s="39"/>
      <c r="K23" s="39"/>
      <c r="L23" s="39"/>
    </row>
    <row r="24" spans="1:12">
      <c r="A24" s="57"/>
      <c r="B24" s="54"/>
      <c r="C24" s="60" t="s">
        <v>84</v>
      </c>
      <c r="D24" s="60" t="s">
        <v>85</v>
      </c>
      <c r="E24" s="63" t="s">
        <v>86</v>
      </c>
      <c r="F24" s="64">
        <v>100</v>
      </c>
      <c r="G24" s="65">
        <f t="shared" si="0"/>
        <v>3</v>
      </c>
      <c r="H24" s="65">
        <f t="shared" si="2"/>
        <v>103</v>
      </c>
      <c r="I24" s="39"/>
      <c r="J24" s="39"/>
      <c r="K24" s="39"/>
      <c r="L24" s="39"/>
    </row>
    <row r="25" spans="1:12">
      <c r="A25" s="57"/>
      <c r="B25" s="54"/>
      <c r="C25" s="60" t="s">
        <v>84</v>
      </c>
      <c r="D25" s="60" t="s">
        <v>87</v>
      </c>
      <c r="E25" s="63" t="s">
        <v>88</v>
      </c>
      <c r="F25" s="64">
        <v>100</v>
      </c>
      <c r="G25" s="65">
        <f t="shared" si="0"/>
        <v>3</v>
      </c>
      <c r="H25" s="65">
        <f t="shared" si="2"/>
        <v>103</v>
      </c>
      <c r="I25" s="39"/>
      <c r="J25" s="39"/>
      <c r="K25" s="39"/>
      <c r="L25" s="39"/>
    </row>
    <row r="26" spans="1:12">
      <c r="A26" s="57"/>
      <c r="B26" s="54"/>
      <c r="C26" s="60" t="s">
        <v>84</v>
      </c>
      <c r="D26" s="60" t="s">
        <v>89</v>
      </c>
      <c r="E26" s="63" t="s">
        <v>90</v>
      </c>
      <c r="F26" s="64">
        <v>148</v>
      </c>
      <c r="G26" s="65">
        <f t="shared" si="0"/>
        <v>4.4399999999999995</v>
      </c>
      <c r="H26" s="65">
        <f t="shared" si="2"/>
        <v>152.44</v>
      </c>
      <c r="I26" s="39"/>
      <c r="J26" s="39"/>
      <c r="K26" s="39"/>
      <c r="L26" s="39"/>
    </row>
    <row r="27" spans="1:12">
      <c r="A27" s="58"/>
      <c r="B27" s="55"/>
      <c r="C27" s="60" t="s">
        <v>84</v>
      </c>
      <c r="D27" s="60" t="s">
        <v>91</v>
      </c>
      <c r="E27" s="63" t="s">
        <v>92</v>
      </c>
      <c r="F27" s="64">
        <v>148</v>
      </c>
      <c r="G27" s="65">
        <f t="shared" si="0"/>
        <v>4.4399999999999995</v>
      </c>
      <c r="H27" s="65">
        <f t="shared" si="2"/>
        <v>152.44</v>
      </c>
      <c r="I27" s="39"/>
      <c r="J27" s="39"/>
      <c r="K27" s="39"/>
      <c r="L27" s="39"/>
    </row>
    <row r="28" spans="1:12">
      <c r="A28" s="36"/>
      <c r="B28" s="36"/>
      <c r="C28" s="36"/>
      <c r="D28" s="36"/>
      <c r="E28" s="37"/>
      <c r="F28" s="38">
        <f>SUM(F8:F27)</f>
        <v>4400</v>
      </c>
      <c r="G28" s="38"/>
      <c r="H28" s="38"/>
      <c r="I28" s="36"/>
      <c r="J28" s="36"/>
      <c r="K28" s="36"/>
      <c r="L28" s="36"/>
    </row>
    <row r="29" spans="1:12">
      <c r="A29" s="56" t="s">
        <v>48</v>
      </c>
      <c r="B29" s="68" t="s">
        <v>136</v>
      </c>
      <c r="C29" s="60" t="s">
        <v>49</v>
      </c>
      <c r="D29" s="60" t="s">
        <v>50</v>
      </c>
      <c r="E29" s="63" t="s">
        <v>93</v>
      </c>
      <c r="F29" s="62">
        <v>34</v>
      </c>
      <c r="G29" s="65">
        <f t="shared" si="0"/>
        <v>1.02</v>
      </c>
      <c r="H29" s="65">
        <f t="shared" ref="H29" si="3">SUM(F29:G29)</f>
        <v>35.020000000000003</v>
      </c>
    </row>
    <row r="30" spans="1:12">
      <c r="A30" s="57"/>
      <c r="B30" s="66"/>
      <c r="C30" s="60" t="s">
        <v>49</v>
      </c>
      <c r="D30" s="60" t="s">
        <v>52</v>
      </c>
      <c r="E30" s="63" t="s">
        <v>94</v>
      </c>
      <c r="F30" s="62">
        <v>46</v>
      </c>
      <c r="G30" s="65">
        <f t="shared" si="0"/>
        <v>1.38</v>
      </c>
      <c r="H30" s="65">
        <f t="shared" ref="H30:H68" si="4">SUM(F30:G30)</f>
        <v>47.38</v>
      </c>
    </row>
    <row r="31" spans="1:12">
      <c r="A31" s="57"/>
      <c r="B31" s="66"/>
      <c r="C31" s="60" t="s">
        <v>49</v>
      </c>
      <c r="D31" s="60" t="s">
        <v>54</v>
      </c>
      <c r="E31" s="63" t="s">
        <v>95</v>
      </c>
      <c r="F31" s="62">
        <v>68</v>
      </c>
      <c r="G31" s="65">
        <f t="shared" si="0"/>
        <v>2.04</v>
      </c>
      <c r="H31" s="65">
        <f t="shared" si="4"/>
        <v>70.040000000000006</v>
      </c>
    </row>
    <row r="32" spans="1:12">
      <c r="A32" s="57"/>
      <c r="B32" s="66"/>
      <c r="C32" s="60" t="s">
        <v>49</v>
      </c>
      <c r="D32" s="60" t="s">
        <v>56</v>
      </c>
      <c r="E32" s="63" t="s">
        <v>96</v>
      </c>
      <c r="F32" s="62">
        <v>52</v>
      </c>
      <c r="G32" s="65">
        <f t="shared" si="0"/>
        <v>1.56</v>
      </c>
      <c r="H32" s="65">
        <f t="shared" si="4"/>
        <v>53.56</v>
      </c>
    </row>
    <row r="33" spans="1:8">
      <c r="A33" s="57"/>
      <c r="B33" s="66"/>
      <c r="C33" s="60" t="s">
        <v>49</v>
      </c>
      <c r="D33" s="60" t="s">
        <v>58</v>
      </c>
      <c r="E33" s="63" t="s">
        <v>97</v>
      </c>
      <c r="F33" s="62">
        <v>44</v>
      </c>
      <c r="G33" s="65">
        <f t="shared" si="0"/>
        <v>1.3199999999999998</v>
      </c>
      <c r="H33" s="65">
        <f t="shared" si="4"/>
        <v>45.32</v>
      </c>
    </row>
    <row r="34" spans="1:8">
      <c r="A34" s="57"/>
      <c r="B34" s="66"/>
      <c r="C34" s="60" t="s">
        <v>49</v>
      </c>
      <c r="D34" s="60" t="s">
        <v>60</v>
      </c>
      <c r="E34" s="63" t="s">
        <v>98</v>
      </c>
      <c r="F34" s="62">
        <v>26</v>
      </c>
      <c r="G34" s="65">
        <f t="shared" si="0"/>
        <v>0.78</v>
      </c>
      <c r="H34" s="65">
        <f t="shared" si="4"/>
        <v>26.78</v>
      </c>
    </row>
    <row r="35" spans="1:8">
      <c r="A35" s="57"/>
      <c r="B35" s="66"/>
      <c r="C35" s="60" t="s">
        <v>62</v>
      </c>
      <c r="D35" s="60" t="s">
        <v>63</v>
      </c>
      <c r="E35" s="63" t="s">
        <v>99</v>
      </c>
      <c r="F35" s="62">
        <v>24</v>
      </c>
      <c r="G35" s="65">
        <f t="shared" si="0"/>
        <v>0.72</v>
      </c>
      <c r="H35" s="65">
        <f t="shared" si="4"/>
        <v>24.72</v>
      </c>
    </row>
    <row r="36" spans="1:8">
      <c r="A36" s="57"/>
      <c r="B36" s="66"/>
      <c r="C36" s="60" t="s">
        <v>62</v>
      </c>
      <c r="D36" s="60" t="s">
        <v>65</v>
      </c>
      <c r="E36" s="63" t="s">
        <v>100</v>
      </c>
      <c r="F36" s="62">
        <v>36</v>
      </c>
      <c r="G36" s="65">
        <f t="shared" si="0"/>
        <v>1.08</v>
      </c>
      <c r="H36" s="65">
        <f t="shared" si="4"/>
        <v>37.08</v>
      </c>
    </row>
    <row r="37" spans="1:8">
      <c r="A37" s="57"/>
      <c r="B37" s="66"/>
      <c r="C37" s="60" t="s">
        <v>62</v>
      </c>
      <c r="D37" s="60" t="s">
        <v>67</v>
      </c>
      <c r="E37" s="63" t="s">
        <v>101</v>
      </c>
      <c r="F37" s="62">
        <v>48</v>
      </c>
      <c r="G37" s="65">
        <f t="shared" si="0"/>
        <v>1.44</v>
      </c>
      <c r="H37" s="65">
        <f t="shared" si="4"/>
        <v>49.44</v>
      </c>
    </row>
    <row r="38" spans="1:8">
      <c r="A38" s="57"/>
      <c r="B38" s="66"/>
      <c r="C38" s="60" t="s">
        <v>62</v>
      </c>
      <c r="D38" s="60" t="s">
        <v>69</v>
      </c>
      <c r="E38" s="63" t="s">
        <v>102</v>
      </c>
      <c r="F38" s="62">
        <v>48</v>
      </c>
      <c r="G38" s="65">
        <f t="shared" si="0"/>
        <v>1.44</v>
      </c>
      <c r="H38" s="65">
        <f t="shared" si="4"/>
        <v>49.44</v>
      </c>
    </row>
    <row r="39" spans="1:8">
      <c r="A39" s="57"/>
      <c r="B39" s="66"/>
      <c r="C39" s="60" t="s">
        <v>62</v>
      </c>
      <c r="D39" s="60" t="s">
        <v>71</v>
      </c>
      <c r="E39" s="63" t="s">
        <v>103</v>
      </c>
      <c r="F39" s="62">
        <v>40</v>
      </c>
      <c r="G39" s="65">
        <f t="shared" si="0"/>
        <v>1.2</v>
      </c>
      <c r="H39" s="65">
        <f t="shared" si="4"/>
        <v>41.2</v>
      </c>
    </row>
    <row r="40" spans="1:8">
      <c r="A40" s="57"/>
      <c r="B40" s="66"/>
      <c r="C40" s="60" t="s">
        <v>62</v>
      </c>
      <c r="D40" s="60" t="s">
        <v>73</v>
      </c>
      <c r="E40" s="63" t="s">
        <v>104</v>
      </c>
      <c r="F40" s="62">
        <v>20</v>
      </c>
      <c r="G40" s="65">
        <f t="shared" si="0"/>
        <v>0.6</v>
      </c>
      <c r="H40" s="65">
        <f t="shared" si="4"/>
        <v>20.6</v>
      </c>
    </row>
    <row r="41" spans="1:8">
      <c r="A41" s="57"/>
      <c r="B41" s="66"/>
      <c r="C41" s="60" t="s">
        <v>75</v>
      </c>
      <c r="D41" s="60" t="s">
        <v>76</v>
      </c>
      <c r="E41" s="63" t="s">
        <v>105</v>
      </c>
      <c r="F41" s="62">
        <v>20</v>
      </c>
      <c r="G41" s="65">
        <f t="shared" si="0"/>
        <v>0.6</v>
      </c>
      <c r="H41" s="65">
        <f t="shared" si="4"/>
        <v>20.6</v>
      </c>
    </row>
    <row r="42" spans="1:8">
      <c r="A42" s="57"/>
      <c r="B42" s="66"/>
      <c r="C42" s="60" t="s">
        <v>75</v>
      </c>
      <c r="D42" s="60" t="s">
        <v>78</v>
      </c>
      <c r="E42" s="63" t="s">
        <v>106</v>
      </c>
      <c r="F42" s="62">
        <v>20</v>
      </c>
      <c r="G42" s="65">
        <f t="shared" si="0"/>
        <v>0.6</v>
      </c>
      <c r="H42" s="65">
        <f t="shared" si="4"/>
        <v>20.6</v>
      </c>
    </row>
    <row r="43" spans="1:8">
      <c r="A43" s="57"/>
      <c r="B43" s="66"/>
      <c r="C43" s="60" t="s">
        <v>75</v>
      </c>
      <c r="D43" s="60" t="s">
        <v>80</v>
      </c>
      <c r="E43" s="63" t="s">
        <v>107</v>
      </c>
      <c r="F43" s="62">
        <v>26</v>
      </c>
      <c r="G43" s="65">
        <f t="shared" si="0"/>
        <v>0.78</v>
      </c>
      <c r="H43" s="65">
        <f t="shared" si="4"/>
        <v>26.78</v>
      </c>
    </row>
    <row r="44" spans="1:8">
      <c r="A44" s="57"/>
      <c r="B44" s="66"/>
      <c r="C44" s="60" t="s">
        <v>75</v>
      </c>
      <c r="D44" s="60" t="s">
        <v>82</v>
      </c>
      <c r="E44" s="63" t="s">
        <v>108</v>
      </c>
      <c r="F44" s="62">
        <v>26</v>
      </c>
      <c r="G44" s="65">
        <f t="shared" si="0"/>
        <v>0.78</v>
      </c>
      <c r="H44" s="65">
        <f t="shared" si="4"/>
        <v>26.78</v>
      </c>
    </row>
    <row r="45" spans="1:8">
      <c r="A45" s="57"/>
      <c r="B45" s="66"/>
      <c r="C45" s="60" t="s">
        <v>84</v>
      </c>
      <c r="D45" s="60" t="s">
        <v>85</v>
      </c>
      <c r="E45" s="63" t="s">
        <v>109</v>
      </c>
      <c r="F45" s="62">
        <v>20</v>
      </c>
      <c r="G45" s="65">
        <f t="shared" si="0"/>
        <v>0.6</v>
      </c>
      <c r="H45" s="65">
        <f t="shared" si="4"/>
        <v>20.6</v>
      </c>
    </row>
    <row r="46" spans="1:8">
      <c r="A46" s="57"/>
      <c r="B46" s="66"/>
      <c r="C46" s="60" t="s">
        <v>84</v>
      </c>
      <c r="D46" s="60" t="s">
        <v>87</v>
      </c>
      <c r="E46" s="63" t="s">
        <v>110</v>
      </c>
      <c r="F46" s="62">
        <v>20</v>
      </c>
      <c r="G46" s="65">
        <f t="shared" si="0"/>
        <v>0.6</v>
      </c>
      <c r="H46" s="65">
        <f t="shared" si="4"/>
        <v>20.6</v>
      </c>
    </row>
    <row r="47" spans="1:8">
      <c r="A47" s="57"/>
      <c r="B47" s="66"/>
      <c r="C47" s="60" t="s">
        <v>84</v>
      </c>
      <c r="D47" s="60" t="s">
        <v>89</v>
      </c>
      <c r="E47" s="63" t="s">
        <v>111</v>
      </c>
      <c r="F47" s="62">
        <v>26</v>
      </c>
      <c r="G47" s="65">
        <f t="shared" si="0"/>
        <v>0.78</v>
      </c>
      <c r="H47" s="65">
        <f t="shared" si="4"/>
        <v>26.78</v>
      </c>
    </row>
    <row r="48" spans="1:8">
      <c r="A48" s="58"/>
      <c r="B48" s="67"/>
      <c r="C48" s="60" t="s">
        <v>84</v>
      </c>
      <c r="D48" s="60" t="s">
        <v>91</v>
      </c>
      <c r="E48" s="63" t="s">
        <v>112</v>
      </c>
      <c r="F48" s="62">
        <v>26</v>
      </c>
      <c r="G48" s="65">
        <f t="shared" si="0"/>
        <v>0.78</v>
      </c>
      <c r="H48" s="65">
        <f t="shared" si="4"/>
        <v>26.78</v>
      </c>
    </row>
    <row r="49" spans="3:8">
      <c r="C49" s="60" t="s">
        <v>62</v>
      </c>
      <c r="D49" s="60" t="s">
        <v>113</v>
      </c>
      <c r="E49" s="63" t="s">
        <v>114</v>
      </c>
      <c r="F49" s="62">
        <v>58</v>
      </c>
      <c r="G49" s="65">
        <f t="shared" si="0"/>
        <v>1.74</v>
      </c>
      <c r="H49" s="65">
        <f t="shared" si="4"/>
        <v>59.74</v>
      </c>
    </row>
    <row r="50" spans="3:8">
      <c r="C50" s="60" t="s">
        <v>62</v>
      </c>
      <c r="D50" s="60" t="s">
        <v>113</v>
      </c>
      <c r="E50" s="63" t="s">
        <v>115</v>
      </c>
      <c r="F50" s="62">
        <v>200</v>
      </c>
      <c r="G50" s="65">
        <f t="shared" si="0"/>
        <v>6</v>
      </c>
      <c r="H50" s="65">
        <f t="shared" si="4"/>
        <v>206</v>
      </c>
    </row>
    <row r="51" spans="3:8">
      <c r="C51" s="60" t="s">
        <v>62</v>
      </c>
      <c r="D51" s="60" t="s">
        <v>113</v>
      </c>
      <c r="E51" s="63" t="s">
        <v>116</v>
      </c>
      <c r="F51" s="62">
        <v>700</v>
      </c>
      <c r="G51" s="65">
        <f t="shared" si="0"/>
        <v>21</v>
      </c>
      <c r="H51" s="65">
        <f t="shared" si="4"/>
        <v>721</v>
      </c>
    </row>
    <row r="52" spans="3:8">
      <c r="C52" s="60" t="s">
        <v>62</v>
      </c>
      <c r="D52" s="60" t="s">
        <v>113</v>
      </c>
      <c r="E52" s="63" t="s">
        <v>117</v>
      </c>
      <c r="F52" s="62">
        <v>42</v>
      </c>
      <c r="G52" s="65">
        <f t="shared" si="0"/>
        <v>1.26</v>
      </c>
      <c r="H52" s="65">
        <f t="shared" si="4"/>
        <v>43.26</v>
      </c>
    </row>
    <row r="53" spans="3:8">
      <c r="C53" s="60" t="s">
        <v>62</v>
      </c>
      <c r="D53" s="60" t="s">
        <v>113</v>
      </c>
      <c r="E53" s="63" t="s">
        <v>118</v>
      </c>
      <c r="F53" s="62">
        <v>130</v>
      </c>
      <c r="G53" s="65">
        <f t="shared" si="0"/>
        <v>3.9</v>
      </c>
      <c r="H53" s="65">
        <f t="shared" si="4"/>
        <v>133.9</v>
      </c>
    </row>
    <row r="54" spans="3:8">
      <c r="C54" s="60" t="s">
        <v>62</v>
      </c>
      <c r="D54" s="60" t="s">
        <v>113</v>
      </c>
      <c r="E54" s="63" t="s">
        <v>119</v>
      </c>
      <c r="F54" s="62">
        <v>400</v>
      </c>
      <c r="G54" s="65">
        <f t="shared" si="0"/>
        <v>12</v>
      </c>
      <c r="H54" s="65">
        <f t="shared" si="4"/>
        <v>412</v>
      </c>
    </row>
    <row r="55" spans="3:8">
      <c r="C55" s="60" t="s">
        <v>62</v>
      </c>
      <c r="D55" s="60" t="s">
        <v>113</v>
      </c>
      <c r="E55" s="63" t="s">
        <v>120</v>
      </c>
      <c r="F55" s="62">
        <v>670</v>
      </c>
      <c r="G55" s="65">
        <f t="shared" si="0"/>
        <v>20.099999999999998</v>
      </c>
      <c r="H55" s="65">
        <f t="shared" si="4"/>
        <v>690.1</v>
      </c>
    </row>
    <row r="56" spans="3:8">
      <c r="C56" s="60" t="s">
        <v>62</v>
      </c>
      <c r="D56" s="60" t="s">
        <v>113</v>
      </c>
      <c r="E56" s="63" t="s">
        <v>121</v>
      </c>
      <c r="F56" s="62">
        <v>70</v>
      </c>
      <c r="G56" s="65">
        <f t="shared" si="0"/>
        <v>2.1</v>
      </c>
      <c r="H56" s="65">
        <f t="shared" si="4"/>
        <v>72.099999999999994</v>
      </c>
    </row>
    <row r="57" spans="3:8">
      <c r="C57" s="60" t="s">
        <v>62</v>
      </c>
      <c r="D57" s="60" t="s">
        <v>113</v>
      </c>
      <c r="E57" s="63" t="s">
        <v>122</v>
      </c>
      <c r="F57" s="62">
        <v>54</v>
      </c>
      <c r="G57" s="65">
        <f t="shared" si="0"/>
        <v>1.6199999999999999</v>
      </c>
      <c r="H57" s="65">
        <f t="shared" si="4"/>
        <v>55.62</v>
      </c>
    </row>
    <row r="58" spans="3:8">
      <c r="C58" s="60" t="s">
        <v>62</v>
      </c>
      <c r="D58" s="60" t="s">
        <v>113</v>
      </c>
      <c r="E58" s="63" t="s">
        <v>123</v>
      </c>
      <c r="F58" s="62">
        <v>36</v>
      </c>
      <c r="G58" s="65">
        <f t="shared" si="0"/>
        <v>1.08</v>
      </c>
      <c r="H58" s="65">
        <f t="shared" si="4"/>
        <v>37.08</v>
      </c>
    </row>
    <row r="59" spans="3:8">
      <c r="C59" s="60" t="s">
        <v>49</v>
      </c>
      <c r="D59" s="60" t="s">
        <v>124</v>
      </c>
      <c r="E59" s="63" t="s">
        <v>125</v>
      </c>
      <c r="F59" s="62">
        <v>86</v>
      </c>
      <c r="G59" s="65">
        <f t="shared" si="0"/>
        <v>2.58</v>
      </c>
      <c r="H59" s="65">
        <f t="shared" si="4"/>
        <v>88.58</v>
      </c>
    </row>
    <row r="60" spans="3:8">
      <c r="C60" s="60" t="s">
        <v>49</v>
      </c>
      <c r="D60" s="60" t="s">
        <v>124</v>
      </c>
      <c r="E60" s="63" t="s">
        <v>126</v>
      </c>
      <c r="F60" s="62">
        <v>68</v>
      </c>
      <c r="G60" s="65">
        <f t="shared" si="0"/>
        <v>2.04</v>
      </c>
      <c r="H60" s="65">
        <f t="shared" si="4"/>
        <v>70.040000000000006</v>
      </c>
    </row>
    <row r="61" spans="3:8">
      <c r="C61" s="60" t="s">
        <v>49</v>
      </c>
      <c r="D61" s="60" t="s">
        <v>124</v>
      </c>
      <c r="E61" s="63" t="s">
        <v>127</v>
      </c>
      <c r="F61" s="62">
        <v>170</v>
      </c>
      <c r="G61" s="65">
        <f t="shared" si="0"/>
        <v>5.0999999999999996</v>
      </c>
      <c r="H61" s="65">
        <f t="shared" si="4"/>
        <v>175.1</v>
      </c>
    </row>
    <row r="62" spans="3:8">
      <c r="C62" s="60" t="s">
        <v>49</v>
      </c>
      <c r="D62" s="60" t="s">
        <v>124</v>
      </c>
      <c r="E62" s="63" t="s">
        <v>128</v>
      </c>
      <c r="F62" s="62">
        <v>72</v>
      </c>
      <c r="G62" s="65">
        <f t="shared" si="0"/>
        <v>2.16</v>
      </c>
      <c r="H62" s="65">
        <f t="shared" si="4"/>
        <v>74.16</v>
      </c>
    </row>
    <row r="63" spans="3:8">
      <c r="C63" s="60" t="s">
        <v>49</v>
      </c>
      <c r="D63" s="60" t="s">
        <v>124</v>
      </c>
      <c r="E63" s="63" t="s">
        <v>129</v>
      </c>
      <c r="F63" s="62">
        <v>320</v>
      </c>
      <c r="G63" s="65">
        <f t="shared" si="0"/>
        <v>9.6</v>
      </c>
      <c r="H63" s="65">
        <f t="shared" si="4"/>
        <v>329.6</v>
      </c>
    </row>
    <row r="64" spans="3:8">
      <c r="C64" s="60" t="s">
        <v>49</v>
      </c>
      <c r="D64" s="60" t="s">
        <v>124</v>
      </c>
      <c r="E64" s="63" t="s">
        <v>130</v>
      </c>
      <c r="F64" s="62">
        <v>300</v>
      </c>
      <c r="G64" s="65">
        <f t="shared" si="0"/>
        <v>9</v>
      </c>
      <c r="H64" s="65">
        <f t="shared" si="4"/>
        <v>309</v>
      </c>
    </row>
    <row r="65" spans="3:8">
      <c r="C65" s="60" t="s">
        <v>49</v>
      </c>
      <c r="D65" s="60" t="s">
        <v>124</v>
      </c>
      <c r="E65" s="63" t="s">
        <v>131</v>
      </c>
      <c r="F65" s="62">
        <v>42</v>
      </c>
      <c r="G65" s="65">
        <f t="shared" si="0"/>
        <v>1.26</v>
      </c>
      <c r="H65" s="65">
        <f t="shared" si="4"/>
        <v>43.26</v>
      </c>
    </row>
    <row r="66" spans="3:8">
      <c r="C66" s="60" t="s">
        <v>49</v>
      </c>
      <c r="D66" s="60" t="s">
        <v>124</v>
      </c>
      <c r="E66" s="63" t="s">
        <v>132</v>
      </c>
      <c r="F66" s="62">
        <v>300</v>
      </c>
      <c r="G66" s="65">
        <f t="shared" si="0"/>
        <v>9</v>
      </c>
      <c r="H66" s="65">
        <f t="shared" si="4"/>
        <v>309</v>
      </c>
    </row>
    <row r="67" spans="3:8">
      <c r="C67" s="60" t="s">
        <v>49</v>
      </c>
      <c r="D67" s="60" t="s">
        <v>124</v>
      </c>
      <c r="E67" s="63" t="s">
        <v>133</v>
      </c>
      <c r="F67" s="62">
        <v>260</v>
      </c>
      <c r="G67" s="65">
        <f t="shared" si="0"/>
        <v>7.8</v>
      </c>
      <c r="H67" s="65">
        <f t="shared" si="4"/>
        <v>267.8</v>
      </c>
    </row>
    <row r="68" spans="3:8">
      <c r="C68" s="60" t="s">
        <v>49</v>
      </c>
      <c r="D68" s="60" t="s">
        <v>124</v>
      </c>
      <c r="E68" s="63" t="s">
        <v>134</v>
      </c>
      <c r="F68" s="62">
        <v>80</v>
      </c>
      <c r="G68" s="65">
        <f t="shared" si="0"/>
        <v>2.4</v>
      </c>
      <c r="H68" s="65">
        <f t="shared" si="4"/>
        <v>82.4</v>
      </c>
    </row>
    <row r="69" spans="3:8">
      <c r="F69" s="26">
        <f>SUM(F29:F68)</f>
        <v>4728</v>
      </c>
      <c r="G69" s="62"/>
      <c r="H69" s="62"/>
    </row>
  </sheetData>
  <mergeCells count="10">
    <mergeCell ref="A29:A48"/>
    <mergeCell ref="B29:B48"/>
    <mergeCell ref="A1:L1"/>
    <mergeCell ref="A2:L2"/>
    <mergeCell ref="E3:F3"/>
    <mergeCell ref="G3:L4"/>
    <mergeCell ref="C4:D4"/>
    <mergeCell ref="E4:F4"/>
    <mergeCell ref="B8:B27"/>
    <mergeCell ref="A8:A27"/>
  </mergeCells>
  <phoneticPr fontId="13" type="noConversion"/>
  <pageMargins left="0.15748031496062992" right="0.19685039370078741" top="0.35433070866141736" bottom="0.31496062992125984" header="0.19685039370078741" footer="0.19685039370078741"/>
  <pageSetup paperSize="9" scale="94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2025-01-09T05:11:34Z</cp:lastPrinted>
  <dcterms:created xsi:type="dcterms:W3CDTF">2017-02-25T05:34:00Z</dcterms:created>
  <dcterms:modified xsi:type="dcterms:W3CDTF">2025-01-09T05:26:24Z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