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9"/>
  <c r="H48" s="1"/>
  <c r="G49"/>
  <c r="H49" s="1"/>
  <c r="G47"/>
  <c r="H47" s="1"/>
  <c r="H46"/>
  <c r="G46"/>
  <c r="H45"/>
  <c r="G45"/>
  <c r="G44"/>
  <c r="H44" s="1"/>
  <c r="G43"/>
  <c r="H43" s="1"/>
  <c r="H42"/>
  <c r="G42"/>
  <c r="H41"/>
  <c r="G41"/>
  <c r="G40"/>
  <c r="H40" s="1"/>
  <c r="G39"/>
  <c r="H39" s="1"/>
  <c r="H38"/>
  <c r="G38"/>
  <c r="H37"/>
  <c r="G37"/>
  <c r="G36"/>
  <c r="H36" s="1"/>
  <c r="G35"/>
  <c r="H35" s="1"/>
  <c r="H34"/>
  <c r="G34"/>
  <c r="H33"/>
  <c r="G33"/>
  <c r="G32"/>
  <c r="H32" s="1"/>
  <c r="G31"/>
  <c r="H31" s="1"/>
  <c r="H30"/>
  <c r="G30"/>
  <c r="H29"/>
  <c r="G29"/>
  <c r="G28"/>
  <c r="H28" s="1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H7"/>
  <c r="G7"/>
  <c r="F50"/>
  <c r="F27"/>
</calcChain>
</file>

<file path=xl/sharedStrings.xml><?xml version="1.0" encoding="utf-8"?>
<sst xmlns="http://schemas.openxmlformats.org/spreadsheetml/2006/main" count="160" uniqueCount="99">
  <si>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</si>
  <si>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</si>
  <si>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</si>
  <si>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</si>
  <si>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</si>
  <si>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</si>
  <si>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</si>
  <si>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</si>
  <si>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</si>
  <si>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</si>
  <si>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</si>
  <si>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</si>
  <si>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</si>
  <si>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</si>
  <si>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</si>
  <si>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</si>
  <si>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</si>
  <si>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</si>
  <si>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</si>
  <si>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</si>
  <si>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6" type="noConversion"/>
  </si>
  <si>
    <t xml:space="preserve">诸暨市暨阳街道江龙工业区新阳光路16号3号楼3楼宏傲制衣有限公司姜顺伟15088512970
</t>
    <phoneticPr fontId="13" type="noConversion"/>
  </si>
  <si>
    <t>款号</t>
    <phoneticPr fontId="21" type="noConversion"/>
  </si>
  <si>
    <t>颜色</t>
    <phoneticPr fontId="21" type="noConversion"/>
  </si>
  <si>
    <t>号型</t>
    <rPh sb="0" eb="1">
      <t>hao xing</t>
    </rPh>
    <phoneticPr fontId="21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</si>
  <si>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</si>
  <si>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</si>
  <si>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</si>
  <si>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</si>
  <si>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P25010149           //S25010080 </t>
    <phoneticPr fontId="16" type="noConversion"/>
  </si>
  <si>
    <t>38*50</t>
    <phoneticPr fontId="16" type="noConversion"/>
  </si>
  <si>
    <t>SCWWDD167SU25</t>
  </si>
  <si>
    <t>COSMO CORL--XS</t>
  </si>
  <si>
    <t>190917884708</t>
  </si>
  <si>
    <t>COSMO CORL--S</t>
  </si>
  <si>
    <t>190917884715</t>
  </si>
  <si>
    <t>COSMO CORL--M</t>
  </si>
  <si>
    <t>190917884722</t>
  </si>
  <si>
    <t>COSMO CORL--L</t>
  </si>
  <si>
    <t>190917884739</t>
  </si>
  <si>
    <t>COSMO CORL--XL</t>
  </si>
  <si>
    <t>190917884746</t>
  </si>
  <si>
    <t>COSMO CORL--XXL</t>
  </si>
  <si>
    <t>190917884753</t>
  </si>
  <si>
    <t>CREAM--XS</t>
  </si>
  <si>
    <t>190917875270</t>
  </si>
  <si>
    <t>CREAM--S</t>
  </si>
  <si>
    <t>190917875287</t>
  </si>
  <si>
    <t>CREAM--M</t>
  </si>
  <si>
    <t>190917875294</t>
  </si>
  <si>
    <t>CREAM--L</t>
  </si>
  <si>
    <t>190917875300</t>
  </si>
  <si>
    <t>CREAM--XL</t>
  </si>
  <si>
    <t>190917875317</t>
  </si>
  <si>
    <t>CREAM--XXL</t>
  </si>
  <si>
    <t>190917875324</t>
  </si>
  <si>
    <t>SCWWDD167SU25W</t>
  </si>
  <si>
    <t>COSMO CORL--1X</t>
  </si>
  <si>
    <t>190917884777</t>
  </si>
  <si>
    <t>COSMO CORL--2X</t>
  </si>
  <si>
    <t>190917884784</t>
  </si>
  <si>
    <t>COSMO CORL--3X</t>
  </si>
  <si>
    <t>190917884791</t>
  </si>
  <si>
    <t>COSMO CORL--4X</t>
  </si>
  <si>
    <t>190917884807</t>
  </si>
  <si>
    <t>CREAM--1X</t>
  </si>
  <si>
    <t>190917875560</t>
  </si>
  <si>
    <t>CREAM--2X</t>
  </si>
  <si>
    <t>190917875577</t>
  </si>
  <si>
    <t>CREAM--3X</t>
  </si>
  <si>
    <t>190917875584</t>
  </si>
  <si>
    <t>CREAM--4X</t>
  </si>
  <si>
    <t>190917875591</t>
  </si>
  <si>
    <t>COSMO CORL--12PP</t>
  </si>
  <si>
    <t>00190917884968</t>
  </si>
  <si>
    <t>CREAM--13K</t>
  </si>
  <si>
    <t>00190917884975</t>
  </si>
  <si>
    <t>5019091788470</t>
  </si>
  <si>
    <t>5019091788471</t>
  </si>
  <si>
    <t>5019091788472</t>
  </si>
  <si>
    <t>5019091788473</t>
  </si>
  <si>
    <t>5019091788474</t>
  </si>
  <si>
    <t>5019091788475</t>
  </si>
  <si>
    <t>5019091787527</t>
  </si>
  <si>
    <t>5019091787528</t>
  </si>
  <si>
    <t>5019091787529</t>
  </si>
  <si>
    <t>5019091787530</t>
  </si>
  <si>
    <t>5019091787531</t>
  </si>
  <si>
    <t>5019091787532</t>
  </si>
  <si>
    <t>5019091788477</t>
  </si>
  <si>
    <t>5019091788478</t>
  </si>
  <si>
    <t>5019091788479</t>
  </si>
  <si>
    <t>5019091788480</t>
  </si>
  <si>
    <t>5019091787556</t>
  </si>
  <si>
    <t>5019091787557</t>
  </si>
  <si>
    <t>5019091787558</t>
  </si>
  <si>
    <t>5019091787559</t>
  </si>
  <si>
    <t>28*85</t>
    <phoneticPr fontId="16" type="noConversion"/>
  </si>
  <si>
    <t xml:space="preserve"> SF 1546464016133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</si>
</sst>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0" formatCode="0;_ÿ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8" fillId="0" borderId="0"/>
    <xf numFmtId="0" fontId="20" fillId="0" borderId="0"/>
    <xf numFmtId="0" fontId="20" fillId="0" borderId="0"/>
    <xf numFmtId="0" fontId="20" fillId="0" borderId="0"/>
  </cellStyleXfs>
  <cellXfs count="40">
    <xf numFmtId="178" fontId="0" fillId="0" borderId="0" xfId="0">
      <alignment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4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0" borderId="2" xfId="2" applyNumberFormat="1" applyFont="1" applyBorder="1" applyAlignment="1">
      <alignment horizontal="center" vertical="center" wrapText="1"/>
    </xf>
    <xf numFmtId="178" fontId="11" fillId="0" borderId="2" xfId="3" applyFont="1" applyFill="1" applyBorder="1" applyAlignment="1">
      <alignment horizontal="center" vertical="center" wrapText="1"/>
    </xf>
    <xf numFmtId="15" fontId="22" fillId="2" borderId="2" xfId="3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 wrapText="1"/>
    </xf>
    <xf numFmtId="178" fontId="6" fillId="0" borderId="2" xfId="3" applyFont="1" applyFill="1" applyBorder="1" applyAlignment="1">
      <alignment horizontal="center" vertical="center" wrapText="1"/>
    </xf>
    <xf numFmtId="178" fontId="1" fillId="0" borderId="1" xfId="0" applyFont="1" applyFill="1" applyBorder="1" applyAlignment="1">
      <alignment horizontal="right" vertical="center"/>
    </xf>
    <xf numFmtId="178" fontId="23" fillId="0" borderId="2" xfId="0" applyFont="1" applyFill="1" applyBorder="1" applyAlignment="1">
      <alignment horizontal="center" vertical="center"/>
    </xf>
    <xf numFmtId="178" fontId="0" fillId="0" borderId="0" xfId="0" applyFill="1">
      <alignment vertical="center"/>
    </xf>
    <xf numFmtId="178" fontId="1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/>
    </xf>
    <xf numFmtId="178" fontId="19" fillId="0" borderId="1" xfId="0" applyFont="1" applyBorder="1" applyAlignment="1">
      <alignment horizontal="center" vertical="center" wrapText="1"/>
    </xf>
    <xf numFmtId="178" fontId="25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>
      <alignment horizontal="center"/>
    </xf>
    <xf numFmtId="178" fontId="25" fillId="0" borderId="1" xfId="0" applyFont="1" applyFill="1" applyBorder="1" applyAlignment="1">
      <alignment horizontal="center" vertical="center"/>
    </xf>
    <xf numFmtId="178" fontId="26" fillId="0" borderId="1" xfId="0" applyFont="1" applyBorder="1">
      <alignment vertical="center"/>
    </xf>
    <xf numFmtId="178" fontId="26" fillId="0" borderId="1" xfId="0" applyFont="1" applyFill="1" applyBorder="1">
      <alignment vertical="center"/>
    </xf>
    <xf numFmtId="0" fontId="26" fillId="0" borderId="1" xfId="0" applyNumberFormat="1" applyFont="1" applyBorder="1">
      <alignment vertical="center"/>
    </xf>
    <xf numFmtId="180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0" fontId="0" fillId="0" borderId="0" xfId="0" applyNumberFormat="1" applyAlignment="1">
      <alignment horizontal="left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7</xdr:row>
      <xdr:rowOff>142875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7</xdr:row>
      <xdr:rowOff>142875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7</xdr:row>
      <xdr:rowOff>142875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6</xdr:row>
      <xdr:rowOff>0</xdr:rowOff>
    </xdr:from>
    <xdr:to>
      <xdr:col>3</xdr:col>
      <xdr:colOff>428625</xdr:colOff>
      <xdr:row>6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6</xdr:row>
      <xdr:rowOff>0</xdr:rowOff>
    </xdr:from>
    <xdr:to>
      <xdr:col>3</xdr:col>
      <xdr:colOff>685800</xdr:colOff>
      <xdr:row>6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</xdr:row>
      <xdr:rowOff>0</xdr:rowOff>
    </xdr:from>
    <xdr:to>
      <xdr:col>3</xdr:col>
      <xdr:colOff>122555</xdr:colOff>
      <xdr:row>6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6</xdr:row>
      <xdr:rowOff>0</xdr:rowOff>
    </xdr:from>
    <xdr:to>
      <xdr:col>3</xdr:col>
      <xdr:colOff>119380</xdr:colOff>
      <xdr:row>6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workbookViewId="0">
      <selection activeCell="J17" sqref="J17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23" customWidth="1"/>
    <col min="5" max="5" width="16.375" customWidth="1"/>
    <col min="6" max="8" width="10.25" style="7" customWidth="1"/>
    <col min="9" max="12" width="9.125" customWidth="1"/>
  </cols>
  <sheetData>
    <row r="1" spans="1:12" ht="26.25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6.25">
      <c r="A2" s="24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0"/>
      <c r="B3" s="10"/>
      <c r="C3" s="10"/>
      <c r="D3" s="21" t="s">
        <v>0</v>
      </c>
      <c r="E3" s="26">
        <v>45666</v>
      </c>
      <c r="F3" s="26"/>
      <c r="G3" s="29" t="s">
        <v>21</v>
      </c>
      <c r="H3" s="29"/>
      <c r="I3" s="29"/>
      <c r="J3" s="29"/>
      <c r="K3" s="29"/>
      <c r="L3" s="29"/>
    </row>
    <row r="4" spans="1:12" ht="21.75" customHeight="1">
      <c r="A4" s="9"/>
      <c r="B4" s="10"/>
      <c r="C4" s="27" t="s">
        <v>1</v>
      </c>
      <c r="D4" s="27"/>
      <c r="E4" s="28" t="s">
        <v>98</v>
      </c>
      <c r="F4" s="28"/>
      <c r="G4" s="29"/>
      <c r="H4" s="29"/>
      <c r="I4" s="29"/>
      <c r="J4" s="29"/>
      <c r="K4" s="29"/>
      <c r="L4" s="29"/>
    </row>
    <row r="5" spans="1:12" ht="30" customHeight="1">
      <c r="A5" s="1" t="s">
        <v>19</v>
      </c>
      <c r="B5" s="2" t="s">
        <v>15</v>
      </c>
      <c r="C5" s="2" t="s">
        <v>16</v>
      </c>
      <c r="D5" s="3" t="s">
        <v>17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30" customHeight="1">
      <c r="A6" s="12" t="s">
        <v>20</v>
      </c>
      <c r="B6" s="13" t="s">
        <v>18</v>
      </c>
      <c r="C6" s="14" t="s">
        <v>22</v>
      </c>
      <c r="D6" s="22" t="s">
        <v>23</v>
      </c>
      <c r="E6" s="15" t="s">
        <v>24</v>
      </c>
      <c r="F6" s="16" t="s">
        <v>25</v>
      </c>
      <c r="G6" s="16" t="s">
        <v>10</v>
      </c>
      <c r="H6" s="17" t="s">
        <v>11</v>
      </c>
      <c r="I6" s="18" t="s">
        <v>26</v>
      </c>
      <c r="J6" s="19" t="s">
        <v>27</v>
      </c>
      <c r="K6" s="19" t="s">
        <v>28</v>
      </c>
      <c r="L6" s="20" t="s">
        <v>12</v>
      </c>
    </row>
    <row r="7" spans="1:12" ht="17.25" customHeight="1">
      <c r="A7" s="30" t="s">
        <v>29</v>
      </c>
      <c r="B7" s="33" t="s">
        <v>30</v>
      </c>
      <c r="C7" s="31" t="s">
        <v>31</v>
      </c>
      <c r="D7" s="31" t="s">
        <v>32</v>
      </c>
      <c r="E7" s="31" t="s">
        <v>33</v>
      </c>
      <c r="F7" s="32">
        <v>320</v>
      </c>
      <c r="G7" s="37">
        <f>F7*0.03</f>
        <v>9.6</v>
      </c>
      <c r="H7" s="37">
        <f>SUM(F7:G7)</f>
        <v>329.6</v>
      </c>
      <c r="I7" s="8"/>
      <c r="J7" s="8"/>
      <c r="K7" s="8"/>
      <c r="L7" s="8"/>
    </row>
    <row r="8" spans="1:12" ht="17.25" customHeight="1">
      <c r="A8" s="30"/>
      <c r="B8" s="33"/>
      <c r="C8" s="31" t="s">
        <v>31</v>
      </c>
      <c r="D8" s="31" t="s">
        <v>34</v>
      </c>
      <c r="E8" s="31" t="s">
        <v>35</v>
      </c>
      <c r="F8" s="32">
        <v>600</v>
      </c>
      <c r="G8" s="11">
        <f t="shared" ref="G8:G26" si="0">F8*0.03</f>
        <v>18</v>
      </c>
      <c r="H8" s="11">
        <f t="shared" ref="H8:H26" si="1">SUM(F8:G8)</f>
        <v>618</v>
      </c>
      <c r="I8" s="8"/>
      <c r="J8" s="8"/>
      <c r="K8" s="8"/>
      <c r="L8" s="8"/>
    </row>
    <row r="9" spans="1:12">
      <c r="A9" s="30"/>
      <c r="B9" s="33"/>
      <c r="C9" s="31" t="s">
        <v>31</v>
      </c>
      <c r="D9" s="31" t="s">
        <v>36</v>
      </c>
      <c r="E9" s="31" t="s">
        <v>37</v>
      </c>
      <c r="F9" s="32">
        <v>800</v>
      </c>
      <c r="G9" s="11">
        <f t="shared" si="0"/>
        <v>24</v>
      </c>
      <c r="H9" s="11">
        <f t="shared" si="1"/>
        <v>824</v>
      </c>
      <c r="I9" s="8"/>
      <c r="J9" s="8"/>
      <c r="K9" s="8"/>
      <c r="L9" s="8"/>
    </row>
    <row r="10" spans="1:12">
      <c r="A10" s="30"/>
      <c r="B10" s="33"/>
      <c r="C10" s="31" t="s">
        <v>31</v>
      </c>
      <c r="D10" s="31" t="s">
        <v>38</v>
      </c>
      <c r="E10" s="31" t="s">
        <v>39</v>
      </c>
      <c r="F10" s="32">
        <v>800</v>
      </c>
      <c r="G10" s="11">
        <f t="shared" si="0"/>
        <v>24</v>
      </c>
      <c r="H10" s="11">
        <f t="shared" si="1"/>
        <v>824</v>
      </c>
      <c r="I10" s="8"/>
      <c r="J10" s="8"/>
      <c r="K10" s="8"/>
      <c r="L10" s="8"/>
    </row>
    <row r="11" spans="1:12">
      <c r="A11" s="30"/>
      <c r="B11" s="33"/>
      <c r="C11" s="31" t="s">
        <v>31</v>
      </c>
      <c r="D11" s="31" t="s">
        <v>40</v>
      </c>
      <c r="E11" s="31" t="s">
        <v>41</v>
      </c>
      <c r="F11" s="32">
        <v>550</v>
      </c>
      <c r="G11" s="37">
        <f t="shared" si="0"/>
        <v>16.5</v>
      </c>
      <c r="H11" s="37">
        <f t="shared" si="1"/>
        <v>566.5</v>
      </c>
      <c r="I11" s="8"/>
      <c r="J11" s="8"/>
      <c r="K11" s="8"/>
      <c r="L11" s="8"/>
    </row>
    <row r="12" spans="1:12">
      <c r="A12" s="30"/>
      <c r="B12" s="33"/>
      <c r="C12" s="31" t="s">
        <v>31</v>
      </c>
      <c r="D12" s="31" t="s">
        <v>42</v>
      </c>
      <c r="E12" s="31" t="s">
        <v>43</v>
      </c>
      <c r="F12" s="32">
        <v>240</v>
      </c>
      <c r="G12" s="37">
        <f t="shared" si="0"/>
        <v>7.1999999999999993</v>
      </c>
      <c r="H12" s="37">
        <f t="shared" si="1"/>
        <v>247.2</v>
      </c>
      <c r="I12" s="8"/>
      <c r="J12" s="8"/>
      <c r="K12" s="8"/>
      <c r="L12" s="8"/>
    </row>
    <row r="13" spans="1:12">
      <c r="A13" s="30"/>
      <c r="B13" s="33"/>
      <c r="C13" s="31" t="s">
        <v>31</v>
      </c>
      <c r="D13" s="31" t="s">
        <v>44</v>
      </c>
      <c r="E13" s="31" t="s">
        <v>45</v>
      </c>
      <c r="F13" s="32">
        <v>300</v>
      </c>
      <c r="G13" s="37">
        <f t="shared" si="0"/>
        <v>9</v>
      </c>
      <c r="H13" s="37">
        <f t="shared" si="1"/>
        <v>309</v>
      </c>
      <c r="I13" s="8"/>
      <c r="J13" s="8"/>
      <c r="K13" s="8"/>
      <c r="L13" s="8"/>
    </row>
    <row r="14" spans="1:12">
      <c r="A14" s="30"/>
      <c r="B14" s="33"/>
      <c r="C14" s="31" t="s">
        <v>31</v>
      </c>
      <c r="D14" s="31" t="s">
        <v>46</v>
      </c>
      <c r="E14" s="31" t="s">
        <v>47</v>
      </c>
      <c r="F14" s="32">
        <v>490</v>
      </c>
      <c r="G14" s="37">
        <f t="shared" si="0"/>
        <v>14.7</v>
      </c>
      <c r="H14" s="37">
        <f t="shared" si="1"/>
        <v>504.7</v>
      </c>
      <c r="I14" s="8"/>
      <c r="J14" s="8"/>
      <c r="K14" s="8"/>
      <c r="L14" s="8"/>
    </row>
    <row r="15" spans="1:12">
      <c r="A15" s="30"/>
      <c r="B15" s="33"/>
      <c r="C15" s="31" t="s">
        <v>31</v>
      </c>
      <c r="D15" s="31" t="s">
        <v>48</v>
      </c>
      <c r="E15" s="31" t="s">
        <v>49</v>
      </c>
      <c r="F15" s="32">
        <v>700</v>
      </c>
      <c r="G15" s="37">
        <f t="shared" si="0"/>
        <v>21</v>
      </c>
      <c r="H15" s="37">
        <f t="shared" si="1"/>
        <v>721</v>
      </c>
      <c r="I15" s="8"/>
      <c r="J15" s="8"/>
      <c r="K15" s="8"/>
      <c r="L15" s="8"/>
    </row>
    <row r="16" spans="1:12">
      <c r="A16" s="30"/>
      <c r="B16" s="33"/>
      <c r="C16" s="31" t="s">
        <v>31</v>
      </c>
      <c r="D16" s="31" t="s">
        <v>50</v>
      </c>
      <c r="E16" s="31" t="s">
        <v>51</v>
      </c>
      <c r="F16" s="32">
        <v>640</v>
      </c>
      <c r="G16" s="37">
        <f t="shared" si="0"/>
        <v>19.2</v>
      </c>
      <c r="H16" s="37">
        <f t="shared" si="1"/>
        <v>659.2</v>
      </c>
      <c r="I16" s="8"/>
      <c r="J16" s="8"/>
      <c r="K16" s="8"/>
      <c r="L16" s="8"/>
    </row>
    <row r="17" spans="1:12">
      <c r="A17" s="30"/>
      <c r="B17" s="33"/>
      <c r="C17" s="31" t="s">
        <v>31</v>
      </c>
      <c r="D17" s="31" t="s">
        <v>52</v>
      </c>
      <c r="E17" s="31" t="s">
        <v>53</v>
      </c>
      <c r="F17" s="32">
        <v>460</v>
      </c>
      <c r="G17" s="37">
        <f t="shared" si="0"/>
        <v>13.799999999999999</v>
      </c>
      <c r="H17" s="37">
        <f t="shared" si="1"/>
        <v>473.8</v>
      </c>
      <c r="I17" s="8"/>
      <c r="J17" s="8"/>
      <c r="K17" s="8"/>
      <c r="L17" s="8"/>
    </row>
    <row r="18" spans="1:12">
      <c r="A18" s="30"/>
      <c r="B18" s="33"/>
      <c r="C18" s="31" t="s">
        <v>31</v>
      </c>
      <c r="D18" s="31" t="s">
        <v>54</v>
      </c>
      <c r="E18" s="31" t="s">
        <v>55</v>
      </c>
      <c r="F18" s="32">
        <v>220</v>
      </c>
      <c r="G18" s="37">
        <f t="shared" si="0"/>
        <v>6.6</v>
      </c>
      <c r="H18" s="37">
        <f t="shared" si="1"/>
        <v>226.6</v>
      </c>
      <c r="I18" s="8"/>
      <c r="J18" s="8"/>
      <c r="K18" s="8"/>
      <c r="L18" s="8"/>
    </row>
    <row r="19" spans="1:12">
      <c r="A19" s="30"/>
      <c r="B19" s="33"/>
      <c r="C19" s="31" t="s">
        <v>56</v>
      </c>
      <c r="D19" s="31" t="s">
        <v>57</v>
      </c>
      <c r="E19" s="31" t="s">
        <v>58</v>
      </c>
      <c r="F19" s="32">
        <v>60</v>
      </c>
      <c r="G19" s="37">
        <f t="shared" si="0"/>
        <v>1.7999999999999998</v>
      </c>
      <c r="H19" s="37">
        <f t="shared" si="1"/>
        <v>61.8</v>
      </c>
      <c r="I19" s="8"/>
      <c r="J19" s="8"/>
      <c r="K19" s="8"/>
      <c r="L19" s="8"/>
    </row>
    <row r="20" spans="1:12">
      <c r="A20" s="30"/>
      <c r="B20" s="33"/>
      <c r="C20" s="31" t="s">
        <v>56</v>
      </c>
      <c r="D20" s="31" t="s">
        <v>59</v>
      </c>
      <c r="E20" s="31" t="s">
        <v>60</v>
      </c>
      <c r="F20" s="32">
        <v>60</v>
      </c>
      <c r="G20" s="37">
        <f t="shared" si="0"/>
        <v>1.7999999999999998</v>
      </c>
      <c r="H20" s="37">
        <f t="shared" si="1"/>
        <v>61.8</v>
      </c>
      <c r="I20" s="8"/>
      <c r="J20" s="8"/>
      <c r="K20" s="8"/>
      <c r="L20" s="8"/>
    </row>
    <row r="21" spans="1:12">
      <c r="A21" s="30"/>
      <c r="B21" s="33"/>
      <c r="C21" s="31" t="s">
        <v>56</v>
      </c>
      <c r="D21" s="31" t="s">
        <v>61</v>
      </c>
      <c r="E21" s="31" t="s">
        <v>62</v>
      </c>
      <c r="F21" s="32">
        <v>80</v>
      </c>
      <c r="G21" s="37">
        <f t="shared" si="0"/>
        <v>2.4</v>
      </c>
      <c r="H21" s="37">
        <f t="shared" si="1"/>
        <v>82.4</v>
      </c>
      <c r="I21" s="8"/>
      <c r="J21" s="8"/>
      <c r="K21" s="8"/>
      <c r="L21" s="8"/>
    </row>
    <row r="22" spans="1:12">
      <c r="A22" s="30"/>
      <c r="B22" s="33"/>
      <c r="C22" s="31" t="s">
        <v>56</v>
      </c>
      <c r="D22" s="31" t="s">
        <v>63</v>
      </c>
      <c r="E22" s="31" t="s">
        <v>64</v>
      </c>
      <c r="F22" s="32">
        <v>80</v>
      </c>
      <c r="G22" s="37">
        <f t="shared" si="0"/>
        <v>2.4</v>
      </c>
      <c r="H22" s="37">
        <f t="shared" si="1"/>
        <v>82.4</v>
      </c>
      <c r="I22" s="8"/>
      <c r="J22" s="8"/>
      <c r="K22" s="8"/>
      <c r="L22" s="8"/>
    </row>
    <row r="23" spans="1:12">
      <c r="A23" s="30"/>
      <c r="B23" s="33"/>
      <c r="C23" s="31" t="s">
        <v>56</v>
      </c>
      <c r="D23" s="31" t="s">
        <v>65</v>
      </c>
      <c r="E23" s="31" t="s">
        <v>66</v>
      </c>
      <c r="F23" s="32">
        <v>60</v>
      </c>
      <c r="G23" s="37">
        <f t="shared" si="0"/>
        <v>1.7999999999999998</v>
      </c>
      <c r="H23" s="37">
        <f t="shared" si="1"/>
        <v>61.8</v>
      </c>
      <c r="I23" s="8"/>
      <c r="J23" s="8"/>
      <c r="K23" s="8"/>
      <c r="L23" s="8"/>
    </row>
    <row r="24" spans="1:12">
      <c r="A24" s="30"/>
      <c r="B24" s="33"/>
      <c r="C24" s="31" t="s">
        <v>56</v>
      </c>
      <c r="D24" s="31" t="s">
        <v>67</v>
      </c>
      <c r="E24" s="31" t="s">
        <v>68</v>
      </c>
      <c r="F24" s="32">
        <v>60</v>
      </c>
      <c r="G24" s="37">
        <f t="shared" si="0"/>
        <v>1.7999999999999998</v>
      </c>
      <c r="H24" s="37">
        <f t="shared" si="1"/>
        <v>61.8</v>
      </c>
      <c r="I24" s="8"/>
      <c r="J24" s="8"/>
      <c r="K24" s="8"/>
      <c r="L24" s="8"/>
    </row>
    <row r="25" spans="1:12">
      <c r="A25" s="30"/>
      <c r="B25" s="33"/>
      <c r="C25" s="31" t="s">
        <v>56</v>
      </c>
      <c r="D25" s="31" t="s">
        <v>69</v>
      </c>
      <c r="E25" s="31" t="s">
        <v>70</v>
      </c>
      <c r="F25" s="32">
        <v>80</v>
      </c>
      <c r="G25" s="37">
        <f t="shared" si="0"/>
        <v>2.4</v>
      </c>
      <c r="H25" s="37">
        <f t="shared" si="1"/>
        <v>82.4</v>
      </c>
      <c r="I25" s="8"/>
      <c r="J25" s="8"/>
      <c r="K25" s="8"/>
      <c r="L25" s="8"/>
    </row>
    <row r="26" spans="1:12">
      <c r="A26" s="30"/>
      <c r="B26" s="33"/>
      <c r="C26" s="31" t="s">
        <v>56</v>
      </c>
      <c r="D26" s="31" t="s">
        <v>71</v>
      </c>
      <c r="E26" s="31" t="s">
        <v>72</v>
      </c>
      <c r="F26" s="32">
        <v>80</v>
      </c>
      <c r="G26" s="37">
        <f t="shared" si="0"/>
        <v>2.4</v>
      </c>
      <c r="H26" s="37">
        <f t="shared" si="1"/>
        <v>82.4</v>
      </c>
      <c r="I26" s="8"/>
      <c r="J26" s="8"/>
      <c r="K26" s="8"/>
      <c r="L26" s="8"/>
    </row>
    <row r="27" spans="1:12">
      <c r="F27" s="39">
        <f>SUM(F7:F26)</f>
        <v>6680</v>
      </c>
      <c r="G27" s="38"/>
      <c r="H27" s="38"/>
    </row>
    <row r="28" spans="1:12">
      <c r="A28" s="30" t="s">
        <v>29</v>
      </c>
      <c r="B28" s="33" t="s">
        <v>97</v>
      </c>
      <c r="C28" s="34" t="s">
        <v>31</v>
      </c>
      <c r="D28" s="35" t="s">
        <v>73</v>
      </c>
      <c r="E28" s="34" t="s">
        <v>74</v>
      </c>
      <c r="F28" s="36">
        <v>1500</v>
      </c>
      <c r="G28" s="37">
        <f>F28*0.03</f>
        <v>45</v>
      </c>
      <c r="H28" s="37">
        <f>SUM(F28:G28)</f>
        <v>1545</v>
      </c>
      <c r="I28" s="8"/>
      <c r="J28" s="8"/>
      <c r="K28" s="8"/>
      <c r="L28" s="8"/>
    </row>
    <row r="29" spans="1:12">
      <c r="A29" s="30"/>
      <c r="B29" s="33"/>
      <c r="C29" s="34" t="s">
        <v>31</v>
      </c>
      <c r="D29" s="35" t="s">
        <v>75</v>
      </c>
      <c r="E29" s="34" t="s">
        <v>76</v>
      </c>
      <c r="F29" s="36">
        <v>1500</v>
      </c>
      <c r="G29" s="37">
        <f t="shared" ref="G29:G49" si="2">F29*0.03</f>
        <v>45</v>
      </c>
      <c r="H29" s="37">
        <f t="shared" ref="H29:H47" si="3">SUM(F29:G29)</f>
        <v>1545</v>
      </c>
      <c r="I29" s="8"/>
      <c r="J29" s="8"/>
      <c r="K29" s="8"/>
      <c r="L29" s="8"/>
    </row>
    <row r="30" spans="1:12">
      <c r="A30" s="30"/>
      <c r="B30" s="33"/>
      <c r="C30" s="34" t="s">
        <v>31</v>
      </c>
      <c r="D30" s="35" t="s">
        <v>32</v>
      </c>
      <c r="E30" s="34" t="s">
        <v>77</v>
      </c>
      <c r="F30" s="36">
        <v>50</v>
      </c>
      <c r="G30" s="37">
        <f t="shared" si="2"/>
        <v>1.5</v>
      </c>
      <c r="H30" s="37">
        <f t="shared" si="3"/>
        <v>51.5</v>
      </c>
      <c r="I30" s="8"/>
      <c r="J30" s="8"/>
      <c r="K30" s="8"/>
      <c r="L30" s="8"/>
    </row>
    <row r="31" spans="1:12">
      <c r="A31" s="30"/>
      <c r="B31" s="33"/>
      <c r="C31" s="34" t="s">
        <v>31</v>
      </c>
      <c r="D31" s="35" t="s">
        <v>34</v>
      </c>
      <c r="E31" s="34" t="s">
        <v>78</v>
      </c>
      <c r="F31" s="36">
        <v>80</v>
      </c>
      <c r="G31" s="37">
        <f t="shared" si="2"/>
        <v>2.4</v>
      </c>
      <c r="H31" s="37">
        <f t="shared" si="3"/>
        <v>82.4</v>
      </c>
      <c r="I31" s="8"/>
      <c r="J31" s="8"/>
      <c r="K31" s="8"/>
      <c r="L31" s="8"/>
    </row>
    <row r="32" spans="1:12">
      <c r="A32" s="30"/>
      <c r="B32" s="33"/>
      <c r="C32" s="34" t="s">
        <v>31</v>
      </c>
      <c r="D32" s="35" t="s">
        <v>36</v>
      </c>
      <c r="E32" s="34" t="s">
        <v>79</v>
      </c>
      <c r="F32" s="36">
        <v>110</v>
      </c>
      <c r="G32" s="37">
        <f t="shared" si="2"/>
        <v>3.3</v>
      </c>
      <c r="H32" s="37">
        <f t="shared" si="3"/>
        <v>113.3</v>
      </c>
      <c r="I32" s="8"/>
      <c r="J32" s="8"/>
      <c r="K32" s="8"/>
      <c r="L32" s="8"/>
    </row>
    <row r="33" spans="1:12">
      <c r="A33" s="30"/>
      <c r="B33" s="33"/>
      <c r="C33" s="34" t="s">
        <v>31</v>
      </c>
      <c r="D33" s="35" t="s">
        <v>38</v>
      </c>
      <c r="E33" s="34" t="s">
        <v>80</v>
      </c>
      <c r="F33" s="36">
        <v>110</v>
      </c>
      <c r="G33" s="37">
        <f t="shared" si="2"/>
        <v>3.3</v>
      </c>
      <c r="H33" s="37">
        <f t="shared" si="3"/>
        <v>113.3</v>
      </c>
      <c r="I33" s="8"/>
      <c r="J33" s="8"/>
      <c r="K33" s="8"/>
      <c r="L33" s="8"/>
    </row>
    <row r="34" spans="1:12">
      <c r="A34" s="30"/>
      <c r="B34" s="33"/>
      <c r="C34" s="34" t="s">
        <v>31</v>
      </c>
      <c r="D34" s="35" t="s">
        <v>40</v>
      </c>
      <c r="E34" s="34" t="s">
        <v>81</v>
      </c>
      <c r="F34" s="36">
        <v>80</v>
      </c>
      <c r="G34" s="37">
        <f t="shared" si="2"/>
        <v>2.4</v>
      </c>
      <c r="H34" s="37">
        <f t="shared" si="3"/>
        <v>82.4</v>
      </c>
      <c r="I34" s="8"/>
      <c r="J34" s="8"/>
      <c r="K34" s="8"/>
      <c r="L34" s="8"/>
    </row>
    <row r="35" spans="1:12">
      <c r="A35" s="30"/>
      <c r="B35" s="33"/>
      <c r="C35" s="34" t="s">
        <v>31</v>
      </c>
      <c r="D35" s="35" t="s">
        <v>42</v>
      </c>
      <c r="E35" s="34" t="s">
        <v>82</v>
      </c>
      <c r="F35" s="36">
        <v>40</v>
      </c>
      <c r="G35" s="37">
        <f t="shared" si="2"/>
        <v>1.2</v>
      </c>
      <c r="H35" s="37">
        <f t="shared" si="3"/>
        <v>41.2</v>
      </c>
      <c r="I35" s="8"/>
      <c r="J35" s="8"/>
      <c r="K35" s="8"/>
      <c r="L35" s="8"/>
    </row>
    <row r="36" spans="1:12">
      <c r="A36" s="30"/>
      <c r="B36" s="33"/>
      <c r="C36" s="34" t="s">
        <v>31</v>
      </c>
      <c r="D36" s="35" t="s">
        <v>44</v>
      </c>
      <c r="E36" s="34" t="s">
        <v>83</v>
      </c>
      <c r="F36" s="36">
        <v>50</v>
      </c>
      <c r="G36" s="37">
        <f t="shared" si="2"/>
        <v>1.5</v>
      </c>
      <c r="H36" s="37">
        <f t="shared" si="3"/>
        <v>51.5</v>
      </c>
      <c r="I36" s="8"/>
      <c r="J36" s="8"/>
      <c r="K36" s="8"/>
      <c r="L36" s="8"/>
    </row>
    <row r="37" spans="1:12">
      <c r="A37" s="30"/>
      <c r="B37" s="33"/>
      <c r="C37" s="34" t="s">
        <v>31</v>
      </c>
      <c r="D37" s="35" t="s">
        <v>46</v>
      </c>
      <c r="E37" s="34" t="s">
        <v>84</v>
      </c>
      <c r="F37" s="36">
        <v>70</v>
      </c>
      <c r="G37" s="37">
        <f t="shared" si="2"/>
        <v>2.1</v>
      </c>
      <c r="H37" s="37">
        <f t="shared" si="3"/>
        <v>72.099999999999994</v>
      </c>
      <c r="I37" s="8"/>
      <c r="J37" s="8"/>
      <c r="K37" s="8"/>
      <c r="L37" s="8"/>
    </row>
    <row r="38" spans="1:12">
      <c r="A38" s="30"/>
      <c r="B38" s="33"/>
      <c r="C38" s="34" t="s">
        <v>31</v>
      </c>
      <c r="D38" s="35" t="s">
        <v>48</v>
      </c>
      <c r="E38" s="34" t="s">
        <v>85</v>
      </c>
      <c r="F38" s="36">
        <v>100</v>
      </c>
      <c r="G38" s="37">
        <f t="shared" si="2"/>
        <v>3</v>
      </c>
      <c r="H38" s="37">
        <f t="shared" si="3"/>
        <v>103</v>
      </c>
      <c r="I38" s="8"/>
      <c r="J38" s="8"/>
      <c r="K38" s="8"/>
      <c r="L38" s="8"/>
    </row>
    <row r="39" spans="1:12">
      <c r="A39" s="30"/>
      <c r="B39" s="33"/>
      <c r="C39" s="34" t="s">
        <v>31</v>
      </c>
      <c r="D39" s="35" t="s">
        <v>50</v>
      </c>
      <c r="E39" s="34" t="s">
        <v>86</v>
      </c>
      <c r="F39" s="36">
        <v>90</v>
      </c>
      <c r="G39" s="37">
        <f t="shared" si="2"/>
        <v>2.6999999999999997</v>
      </c>
      <c r="H39" s="37">
        <f t="shared" si="3"/>
        <v>92.7</v>
      </c>
      <c r="I39" s="8"/>
      <c r="J39" s="8"/>
      <c r="K39" s="8"/>
      <c r="L39" s="8"/>
    </row>
    <row r="40" spans="1:12">
      <c r="A40" s="30"/>
      <c r="B40" s="33"/>
      <c r="C40" s="34" t="s">
        <v>31</v>
      </c>
      <c r="D40" s="35" t="s">
        <v>52</v>
      </c>
      <c r="E40" s="34" t="s">
        <v>87</v>
      </c>
      <c r="F40" s="36">
        <v>70</v>
      </c>
      <c r="G40" s="37">
        <f t="shared" si="2"/>
        <v>2.1</v>
      </c>
      <c r="H40" s="37">
        <f t="shared" si="3"/>
        <v>72.099999999999994</v>
      </c>
      <c r="I40" s="8"/>
      <c r="J40" s="8"/>
      <c r="K40" s="8"/>
      <c r="L40" s="8"/>
    </row>
    <row r="41" spans="1:12">
      <c r="A41" s="30"/>
      <c r="B41" s="33"/>
      <c r="C41" s="34" t="s">
        <v>31</v>
      </c>
      <c r="D41" s="35" t="s">
        <v>54</v>
      </c>
      <c r="E41" s="34" t="s">
        <v>88</v>
      </c>
      <c r="F41" s="36">
        <v>30</v>
      </c>
      <c r="G41" s="37">
        <f t="shared" si="2"/>
        <v>0.89999999999999991</v>
      </c>
      <c r="H41" s="37">
        <f t="shared" si="3"/>
        <v>30.9</v>
      </c>
      <c r="I41" s="8"/>
      <c r="J41" s="8"/>
      <c r="K41" s="8"/>
      <c r="L41" s="8"/>
    </row>
    <row r="42" spans="1:12">
      <c r="A42" s="30"/>
      <c r="B42" s="33"/>
      <c r="C42" s="34" t="s">
        <v>56</v>
      </c>
      <c r="D42" s="35" t="s">
        <v>57</v>
      </c>
      <c r="E42" s="34" t="s">
        <v>89</v>
      </c>
      <c r="F42" s="36">
        <v>15</v>
      </c>
      <c r="G42" s="37">
        <f t="shared" si="2"/>
        <v>0.44999999999999996</v>
      </c>
      <c r="H42" s="37">
        <f t="shared" si="3"/>
        <v>15.45</v>
      </c>
      <c r="I42" s="8"/>
      <c r="J42" s="8"/>
      <c r="K42" s="8"/>
      <c r="L42" s="8"/>
    </row>
    <row r="43" spans="1:12">
      <c r="A43" s="30"/>
      <c r="B43" s="33"/>
      <c r="C43" s="34" t="s">
        <v>56</v>
      </c>
      <c r="D43" s="35" t="s">
        <v>59</v>
      </c>
      <c r="E43" s="34" t="s">
        <v>90</v>
      </c>
      <c r="F43" s="36">
        <v>15</v>
      </c>
      <c r="G43" s="37">
        <f t="shared" si="2"/>
        <v>0.44999999999999996</v>
      </c>
      <c r="H43" s="37">
        <f t="shared" si="3"/>
        <v>15.45</v>
      </c>
      <c r="I43" s="8"/>
      <c r="J43" s="8"/>
      <c r="K43" s="8"/>
      <c r="L43" s="8"/>
    </row>
    <row r="44" spans="1:12">
      <c r="A44" s="30"/>
      <c r="B44" s="33"/>
      <c r="C44" s="34" t="s">
        <v>56</v>
      </c>
      <c r="D44" s="35" t="s">
        <v>61</v>
      </c>
      <c r="E44" s="34" t="s">
        <v>91</v>
      </c>
      <c r="F44" s="36">
        <v>20</v>
      </c>
      <c r="G44" s="37">
        <f t="shared" si="2"/>
        <v>0.6</v>
      </c>
      <c r="H44" s="37">
        <f t="shared" si="3"/>
        <v>20.6</v>
      </c>
      <c r="I44" s="8"/>
      <c r="J44" s="8"/>
      <c r="K44" s="8"/>
      <c r="L44" s="8"/>
    </row>
    <row r="45" spans="1:12">
      <c r="A45" s="30"/>
      <c r="B45" s="33"/>
      <c r="C45" s="34" t="s">
        <v>56</v>
      </c>
      <c r="D45" s="35" t="s">
        <v>63</v>
      </c>
      <c r="E45" s="34" t="s">
        <v>92</v>
      </c>
      <c r="F45" s="36">
        <v>20</v>
      </c>
      <c r="G45" s="37">
        <f t="shared" si="2"/>
        <v>0.6</v>
      </c>
      <c r="H45" s="37">
        <f t="shared" si="3"/>
        <v>20.6</v>
      </c>
      <c r="I45" s="8"/>
      <c r="J45" s="8"/>
      <c r="K45" s="8"/>
      <c r="L45" s="8"/>
    </row>
    <row r="46" spans="1:12">
      <c r="A46" s="30"/>
      <c r="B46" s="33"/>
      <c r="C46" s="34" t="s">
        <v>56</v>
      </c>
      <c r="D46" s="35" t="s">
        <v>65</v>
      </c>
      <c r="E46" s="34" t="s">
        <v>93</v>
      </c>
      <c r="F46" s="36">
        <v>15</v>
      </c>
      <c r="G46" s="37">
        <f t="shared" si="2"/>
        <v>0.44999999999999996</v>
      </c>
      <c r="H46" s="37">
        <f t="shared" si="3"/>
        <v>15.45</v>
      </c>
      <c r="I46" s="8"/>
      <c r="J46" s="8"/>
      <c r="K46" s="8"/>
      <c r="L46" s="8"/>
    </row>
    <row r="47" spans="1:12">
      <c r="A47" s="30"/>
      <c r="B47" s="33"/>
      <c r="C47" s="34" t="s">
        <v>56</v>
      </c>
      <c r="D47" s="35" t="s">
        <v>67</v>
      </c>
      <c r="E47" s="34" t="s">
        <v>94</v>
      </c>
      <c r="F47" s="36">
        <v>15</v>
      </c>
      <c r="G47" s="37">
        <f t="shared" si="2"/>
        <v>0.44999999999999996</v>
      </c>
      <c r="H47" s="37">
        <f t="shared" si="3"/>
        <v>15.45</v>
      </c>
      <c r="I47" s="8"/>
      <c r="J47" s="8"/>
      <c r="K47" s="8"/>
      <c r="L47" s="8"/>
    </row>
    <row r="48" spans="1:12">
      <c r="A48" s="8"/>
      <c r="B48" s="8"/>
      <c r="C48" s="34" t="s">
        <v>56</v>
      </c>
      <c r="D48" s="35" t="s">
        <v>69</v>
      </c>
      <c r="E48" s="34" t="s">
        <v>95</v>
      </c>
      <c r="F48" s="36">
        <v>20</v>
      </c>
      <c r="G48" s="37">
        <f t="shared" si="2"/>
        <v>0.6</v>
      </c>
      <c r="H48" s="37">
        <f t="shared" ref="H48:H49" si="4">SUM(F48:G48)</f>
        <v>20.6</v>
      </c>
      <c r="I48" s="8"/>
      <c r="J48" s="8"/>
      <c r="K48" s="8"/>
      <c r="L48" s="8"/>
    </row>
    <row r="49" spans="1:12">
      <c r="A49" s="8"/>
      <c r="B49" s="8"/>
      <c r="C49" s="34" t="s">
        <v>56</v>
      </c>
      <c r="D49" s="35" t="s">
        <v>71</v>
      </c>
      <c r="E49" s="34" t="s">
        <v>96</v>
      </c>
      <c r="F49" s="36">
        <v>20</v>
      </c>
      <c r="G49" s="37">
        <f t="shared" si="2"/>
        <v>0.6</v>
      </c>
      <c r="H49" s="37">
        <f t="shared" si="4"/>
        <v>20.6</v>
      </c>
      <c r="I49" s="8"/>
      <c r="J49" s="8"/>
      <c r="K49" s="8"/>
      <c r="L49" s="8"/>
    </row>
    <row r="50" spans="1:12">
      <c r="F50" s="7">
        <f>SUM(F28:F49)</f>
        <v>4020</v>
      </c>
    </row>
  </sheetData>
  <mergeCells count="10">
    <mergeCell ref="B7:B26"/>
    <mergeCell ref="A7:A26"/>
    <mergeCell ref="A28:A47"/>
    <mergeCell ref="B28:B47"/>
    <mergeCell ref="A1:L1"/>
    <mergeCell ref="A2:L2"/>
    <mergeCell ref="E3:F3"/>
    <mergeCell ref="C4:D4"/>
    <mergeCell ref="E4:F4"/>
    <mergeCell ref="G3:L4"/>
  </mergeCells>
  <phoneticPr fontId="13" type="noConversion"/>
  <pageMargins left="0" right="0" top="0" bottom="0" header="0.51181102362204722" footer="0.5118110236220472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2025-01-09T02:01:20Z</cp:lastPrinted>
  <dcterms:created xsi:type="dcterms:W3CDTF">2017-02-25T05:34:00Z</dcterms:created>
  <dcterms:modified xsi:type="dcterms:W3CDTF">2025-01-09T02:47:06Z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