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H25" s="1"/>
  <c r="G26"/>
  <c r="G27"/>
  <c r="G28"/>
  <c r="G29"/>
  <c r="G30"/>
  <c r="G31"/>
  <c r="G32"/>
  <c r="G33"/>
  <c r="H33" s="1"/>
  <c r="G34"/>
  <c r="G35"/>
  <c r="G36"/>
  <c r="G37"/>
  <c r="G38"/>
  <c r="G39"/>
  <c r="G40"/>
  <c r="G41"/>
  <c r="H41" s="1"/>
  <c r="G42"/>
  <c r="G43"/>
  <c r="G44"/>
  <c r="G45"/>
  <c r="G46"/>
  <c r="G47"/>
  <c r="G48"/>
  <c r="G49"/>
  <c r="H49" s="1"/>
  <c r="G50"/>
  <c r="G51"/>
  <c r="G52"/>
  <c r="G53"/>
  <c r="G54"/>
  <c r="G55"/>
  <c r="G56"/>
  <c r="G7"/>
  <c r="H7" s="1"/>
  <c r="H19"/>
  <c r="H20"/>
  <c r="H21"/>
  <c r="H22"/>
  <c r="H23"/>
  <c r="H24"/>
  <c r="H26"/>
  <c r="H27"/>
  <c r="H28"/>
  <c r="H29"/>
  <c r="H30"/>
  <c r="H31"/>
  <c r="H32"/>
  <c r="H34"/>
  <c r="H35"/>
  <c r="H36"/>
  <c r="H37"/>
  <c r="H38"/>
  <c r="H39"/>
  <c r="H40"/>
  <c r="H42"/>
  <c r="H43"/>
  <c r="H44"/>
  <c r="H45"/>
  <c r="H46"/>
  <c r="H47"/>
  <c r="H48"/>
  <c r="H50"/>
  <c r="H51"/>
  <c r="H52"/>
  <c r="H53"/>
  <c r="H54"/>
  <c r="H55"/>
  <c r="H56"/>
  <c r="H8"/>
  <c r="H9"/>
  <c r="H10"/>
  <c r="H11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<sst xmlns="http://schemas.openxmlformats.org/spreadsheetml/2006/main" count="138" uniqueCount="35">
  <si>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</si>
  <si>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</si>
  <si>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</si>
  <si>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</si>
  <si>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</si>
  <si>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</si>
  <si>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</si>
  <si>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</si>
  <si>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</si>
  <si>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</si>
  <si>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</si>
  <si>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</si>
  <si>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</si>
  <si>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</si>
  <si>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</si>
  <si>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</si>
  <si>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</si>
  <si>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</si>
  <si>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</si>
  <si>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</si>
  <si>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</si>
  <si>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</si>
  <si>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</si>
  <si>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</si>
  <si>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</si>
  <si>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</si>
  <si>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</si>
  <si>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</si>
  <si>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</si>
  <si>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</si>
  <si>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>上 海 汭 珩 发  货  清  单</t>
    <phoneticPr fontId="14" type="noConversion"/>
  </si>
  <si>
    <t>E9365AX</t>
  </si>
  <si>
    <t>AR214 - ANTRACITE</t>
  </si>
  <si>
    <t>NV253 - NAVY</t>
  </si>
  <si>
    <t xml:space="preserve">P25010114                                                                                                                          //S24120533  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</si>
</sst>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topLeftCell="A19" zoomScaleSheetLayoutView="100" workbookViewId="0">
      <selection activeCell="Q42" sqref="Q42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8"/>
      <c r="B3" s="18"/>
      <c r="C3" s="18"/>
      <c r="D3" s="14" t="s">
        <v>0</v>
      </c>
      <c r="E3" s="24">
        <v>45665</v>
      </c>
      <c r="F3" s="24"/>
      <c r="G3" s="22" t="s">
        <v>27</v>
      </c>
      <c r="H3" s="22"/>
      <c r="I3" s="22"/>
      <c r="J3" s="22"/>
      <c r="K3" s="22"/>
      <c r="L3" s="22"/>
    </row>
    <row r="4" spans="1:12" ht="21.75" customHeight="1">
      <c r="A4" s="2"/>
      <c r="B4" s="18"/>
      <c r="C4" s="25" t="s">
        <v>1</v>
      </c>
      <c r="D4" s="25"/>
      <c r="E4" s="26" t="s">
        <v>29</v>
      </c>
      <c r="F4" s="26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0" t="s">
        <v>34</v>
      </c>
      <c r="B7" s="21" t="s">
        <v>28</v>
      </c>
      <c r="C7" s="27" t="s">
        <v>31</v>
      </c>
      <c r="D7" s="27">
        <v>1553892</v>
      </c>
      <c r="E7" s="28" t="s">
        <v>32</v>
      </c>
      <c r="F7" s="29">
        <v>313.10000000000002</v>
      </c>
      <c r="G7" s="29">
        <f>F7*0.03</f>
        <v>9.3930000000000007</v>
      </c>
      <c r="H7" s="19">
        <f>SUM(F7:G7)</f>
        <v>322.49300000000005</v>
      </c>
      <c r="I7" s="10"/>
      <c r="J7" s="10"/>
      <c r="K7" s="10"/>
      <c r="L7" s="7"/>
    </row>
    <row r="8" spans="1:12">
      <c r="A8" s="20"/>
      <c r="B8" s="21"/>
      <c r="C8" s="27" t="s">
        <v>31</v>
      </c>
      <c r="D8" s="27">
        <v>1553892</v>
      </c>
      <c r="E8" s="28" t="s">
        <v>33</v>
      </c>
      <c r="F8" s="29">
        <v>242.4</v>
      </c>
      <c r="G8" s="29">
        <f t="shared" ref="G8:G56" si="0">F8*0.03</f>
        <v>7.2720000000000002</v>
      </c>
      <c r="H8" s="19">
        <f t="shared" ref="H8:H17" si="1">SUM(F8:G8)</f>
        <v>249.672</v>
      </c>
      <c r="I8" s="10"/>
      <c r="J8" s="10"/>
      <c r="K8" s="10"/>
      <c r="L8" s="7"/>
    </row>
    <row r="9" spans="1:12">
      <c r="A9" s="20"/>
      <c r="B9" s="21"/>
      <c r="C9" s="27" t="s">
        <v>31</v>
      </c>
      <c r="D9" s="27">
        <v>1553461</v>
      </c>
      <c r="E9" s="29" t="s">
        <v>32</v>
      </c>
      <c r="F9" s="29">
        <v>24.24</v>
      </c>
      <c r="G9" s="29">
        <f t="shared" si="0"/>
        <v>0.72719999999999996</v>
      </c>
      <c r="H9" s="19">
        <f t="shared" si="1"/>
        <v>24.967199999999998</v>
      </c>
      <c r="I9" s="10"/>
      <c r="J9" s="10"/>
      <c r="K9" s="10"/>
      <c r="L9" s="7"/>
    </row>
    <row r="10" spans="1:12">
      <c r="A10" s="20"/>
      <c r="B10" s="21"/>
      <c r="C10" s="27" t="s">
        <v>31</v>
      </c>
      <c r="D10" s="27">
        <v>1553461</v>
      </c>
      <c r="E10" s="29" t="s">
        <v>33</v>
      </c>
      <c r="F10" s="29">
        <v>20.2</v>
      </c>
      <c r="G10" s="29">
        <f t="shared" si="0"/>
        <v>0.60599999999999998</v>
      </c>
      <c r="H10" s="19">
        <f t="shared" si="1"/>
        <v>20.806000000000001</v>
      </c>
      <c r="I10" s="10"/>
      <c r="J10" s="10"/>
      <c r="K10" s="10"/>
      <c r="L10" s="7"/>
    </row>
    <row r="11" spans="1:12">
      <c r="A11" s="20"/>
      <c r="B11" s="21"/>
      <c r="C11" s="27" t="s">
        <v>31</v>
      </c>
      <c r="D11" s="27">
        <v>1553462</v>
      </c>
      <c r="E11" s="29" t="s">
        <v>32</v>
      </c>
      <c r="F11" s="29">
        <v>8.08</v>
      </c>
      <c r="G11" s="29">
        <f t="shared" si="0"/>
        <v>0.2424</v>
      </c>
      <c r="H11" s="19">
        <f t="shared" si="1"/>
        <v>8.3224</v>
      </c>
      <c r="I11" s="10"/>
      <c r="J11" s="10"/>
      <c r="K11" s="10"/>
      <c r="L11" s="7"/>
    </row>
    <row r="12" spans="1:12">
      <c r="A12" s="20"/>
      <c r="B12" s="21"/>
      <c r="C12" s="27" t="s">
        <v>31</v>
      </c>
      <c r="D12" s="27">
        <v>1553462</v>
      </c>
      <c r="E12" s="29" t="s">
        <v>33</v>
      </c>
      <c r="F12" s="29">
        <v>4.04</v>
      </c>
      <c r="G12" s="29">
        <f t="shared" si="0"/>
        <v>0.1212</v>
      </c>
      <c r="H12" s="19">
        <f t="shared" si="1"/>
        <v>4.1612</v>
      </c>
      <c r="I12" s="10"/>
      <c r="J12" s="10"/>
      <c r="K12" s="10"/>
      <c r="L12" s="7"/>
    </row>
    <row r="13" spans="1:12">
      <c r="A13" s="20"/>
      <c r="B13" s="21"/>
      <c r="C13" s="27" t="s">
        <v>31</v>
      </c>
      <c r="D13" s="27">
        <v>1553463</v>
      </c>
      <c r="E13" s="29" t="s">
        <v>32</v>
      </c>
      <c r="F13" s="29">
        <v>10.1</v>
      </c>
      <c r="G13" s="29">
        <f t="shared" si="0"/>
        <v>0.30299999999999999</v>
      </c>
      <c r="H13" s="19">
        <f t="shared" si="1"/>
        <v>10.403</v>
      </c>
      <c r="I13" s="10"/>
      <c r="J13" s="10"/>
      <c r="K13" s="10"/>
      <c r="L13" s="7"/>
    </row>
    <row r="14" spans="1:12">
      <c r="A14" s="20"/>
      <c r="B14" s="21"/>
      <c r="C14" s="27" t="s">
        <v>31</v>
      </c>
      <c r="D14" s="27">
        <v>1553463</v>
      </c>
      <c r="E14" s="29" t="s">
        <v>33</v>
      </c>
      <c r="F14" s="29">
        <v>5.05</v>
      </c>
      <c r="G14" s="29">
        <f t="shared" si="0"/>
        <v>0.1515</v>
      </c>
      <c r="H14" s="19">
        <f t="shared" si="1"/>
        <v>5.2015000000000002</v>
      </c>
      <c r="I14" s="10"/>
      <c r="J14" s="10"/>
      <c r="K14" s="10"/>
      <c r="L14" s="7"/>
    </row>
    <row r="15" spans="1:12">
      <c r="A15" s="20"/>
      <c r="B15" s="21"/>
      <c r="C15" s="27" t="s">
        <v>31</v>
      </c>
      <c r="D15" s="27">
        <v>1553464</v>
      </c>
      <c r="E15" s="29" t="s">
        <v>32</v>
      </c>
      <c r="F15" s="29">
        <v>18.18</v>
      </c>
      <c r="G15" s="29">
        <f t="shared" si="0"/>
        <v>0.5454</v>
      </c>
      <c r="H15" s="19">
        <f t="shared" si="1"/>
        <v>18.7254</v>
      </c>
      <c r="I15" s="10"/>
      <c r="J15" s="10"/>
      <c r="K15" s="10"/>
      <c r="L15" s="7"/>
    </row>
    <row r="16" spans="1:12">
      <c r="A16" s="20"/>
      <c r="B16" s="21"/>
      <c r="C16" s="27" t="s">
        <v>31</v>
      </c>
      <c r="D16" s="27">
        <v>1553464</v>
      </c>
      <c r="E16" s="29" t="s">
        <v>33</v>
      </c>
      <c r="F16" s="29">
        <v>15.15</v>
      </c>
      <c r="G16" s="29">
        <f t="shared" si="0"/>
        <v>0.45450000000000002</v>
      </c>
      <c r="H16" s="19">
        <f t="shared" si="1"/>
        <v>15.6045</v>
      </c>
      <c r="I16" s="10"/>
      <c r="J16" s="10"/>
      <c r="K16" s="10"/>
      <c r="L16" s="7"/>
    </row>
    <row r="17" spans="1:12">
      <c r="A17" s="20"/>
      <c r="B17" s="21"/>
      <c r="C17" s="27" t="s">
        <v>31</v>
      </c>
      <c r="D17" s="27">
        <v>1553465</v>
      </c>
      <c r="E17" s="29" t="s">
        <v>32</v>
      </c>
      <c r="F17" s="29">
        <v>4.04</v>
      </c>
      <c r="G17" s="29">
        <f t="shared" si="0"/>
        <v>0.1212</v>
      </c>
      <c r="H17" s="19">
        <f t="shared" si="1"/>
        <v>4.1612</v>
      </c>
      <c r="I17" s="10"/>
      <c r="J17" s="10"/>
      <c r="K17" s="10"/>
      <c r="L17" s="7"/>
    </row>
    <row r="18" spans="1:12">
      <c r="A18" s="20"/>
      <c r="B18" s="21"/>
      <c r="C18" s="27" t="s">
        <v>31</v>
      </c>
      <c r="D18" s="27">
        <v>1553465</v>
      </c>
      <c r="E18" s="29" t="s">
        <v>33</v>
      </c>
      <c r="F18" s="29">
        <v>2.02</v>
      </c>
      <c r="G18" s="29">
        <f t="shared" si="0"/>
        <v>6.0600000000000001E-2</v>
      </c>
      <c r="H18" s="19">
        <f t="shared" ref="H18:H56" si="2">SUM(F18:G18)</f>
        <v>2.0806</v>
      </c>
      <c r="I18" s="10"/>
      <c r="J18" s="10"/>
      <c r="K18" s="10"/>
      <c r="L18" s="7"/>
    </row>
    <row r="19" spans="1:12" ht="13.5" customHeight="1">
      <c r="A19" s="20" t="s">
        <v>34</v>
      </c>
      <c r="B19" s="21" t="s">
        <v>28</v>
      </c>
      <c r="C19" s="27" t="s">
        <v>31</v>
      </c>
      <c r="D19" s="27">
        <v>1553466</v>
      </c>
      <c r="E19" s="29" t="s">
        <v>32</v>
      </c>
      <c r="F19" s="29">
        <v>4.04</v>
      </c>
      <c r="G19" s="29">
        <f t="shared" si="0"/>
        <v>0.1212</v>
      </c>
      <c r="H19" s="19">
        <f t="shared" si="2"/>
        <v>4.1612</v>
      </c>
      <c r="I19" s="10"/>
      <c r="J19" s="10"/>
      <c r="K19" s="10"/>
      <c r="L19" s="7"/>
    </row>
    <row r="20" spans="1:12">
      <c r="A20" s="20"/>
      <c r="B20" s="21"/>
      <c r="C20" s="27" t="s">
        <v>31</v>
      </c>
      <c r="D20" s="27">
        <v>1553466</v>
      </c>
      <c r="E20" s="29" t="s">
        <v>33</v>
      </c>
      <c r="F20" s="29">
        <v>2.02</v>
      </c>
      <c r="G20" s="29">
        <f t="shared" si="0"/>
        <v>6.0600000000000001E-2</v>
      </c>
      <c r="H20" s="19">
        <f t="shared" si="2"/>
        <v>2.0806</v>
      </c>
      <c r="I20" s="10"/>
      <c r="J20" s="10"/>
      <c r="K20" s="10"/>
      <c r="L20" s="7"/>
    </row>
    <row r="21" spans="1:12">
      <c r="A21" s="20"/>
      <c r="B21" s="21"/>
      <c r="C21" s="27" t="s">
        <v>31</v>
      </c>
      <c r="D21" s="27">
        <v>1553468</v>
      </c>
      <c r="E21" s="29" t="s">
        <v>32</v>
      </c>
      <c r="F21" s="29">
        <v>1.01</v>
      </c>
      <c r="G21" s="29">
        <f t="shared" si="0"/>
        <v>3.0300000000000001E-2</v>
      </c>
      <c r="H21" s="19">
        <f t="shared" si="2"/>
        <v>1.0403</v>
      </c>
      <c r="I21" s="10"/>
      <c r="J21" s="10"/>
      <c r="K21" s="10"/>
      <c r="L21" s="7"/>
    </row>
    <row r="22" spans="1:12">
      <c r="A22" s="20"/>
      <c r="B22" s="21"/>
      <c r="C22" s="27" t="s">
        <v>31</v>
      </c>
      <c r="D22" s="27">
        <v>1553468</v>
      </c>
      <c r="E22" s="29" t="s">
        <v>33</v>
      </c>
      <c r="F22" s="29">
        <v>1.01</v>
      </c>
      <c r="G22" s="29">
        <f t="shared" si="0"/>
        <v>3.0300000000000001E-2</v>
      </c>
      <c r="H22" s="19">
        <f t="shared" si="2"/>
        <v>1.0403</v>
      </c>
      <c r="I22" s="10"/>
      <c r="J22" s="10"/>
      <c r="K22" s="10"/>
      <c r="L22" s="7"/>
    </row>
    <row r="23" spans="1:12">
      <c r="A23" s="20"/>
      <c r="B23" s="21"/>
      <c r="C23" s="27" t="s">
        <v>31</v>
      </c>
      <c r="D23" s="27">
        <v>1553470</v>
      </c>
      <c r="E23" s="29" t="s">
        <v>32</v>
      </c>
      <c r="F23" s="29">
        <v>14.14</v>
      </c>
      <c r="G23" s="29">
        <f t="shared" si="0"/>
        <v>0.42420000000000002</v>
      </c>
      <c r="H23" s="19">
        <f t="shared" si="2"/>
        <v>14.564200000000001</v>
      </c>
      <c r="I23" s="10"/>
      <c r="J23" s="10"/>
      <c r="K23" s="10"/>
      <c r="L23" s="7"/>
    </row>
    <row r="24" spans="1:12">
      <c r="A24" s="20"/>
      <c r="B24" s="21"/>
      <c r="C24" s="27" t="s">
        <v>31</v>
      </c>
      <c r="D24" s="27">
        <v>1553470</v>
      </c>
      <c r="E24" s="29" t="s">
        <v>33</v>
      </c>
      <c r="F24" s="29">
        <v>6.06</v>
      </c>
      <c r="G24" s="29">
        <f t="shared" si="0"/>
        <v>0.18179999999999999</v>
      </c>
      <c r="H24" s="19">
        <f t="shared" si="2"/>
        <v>6.2417999999999996</v>
      </c>
      <c r="I24" s="10"/>
      <c r="J24" s="10"/>
      <c r="K24" s="10"/>
      <c r="L24" s="7"/>
    </row>
    <row r="25" spans="1:12">
      <c r="A25" s="20"/>
      <c r="B25" s="21"/>
      <c r="C25" s="27" t="s">
        <v>31</v>
      </c>
      <c r="D25" s="27">
        <v>1553471</v>
      </c>
      <c r="E25" s="29" t="s">
        <v>32</v>
      </c>
      <c r="F25" s="29">
        <v>4.04</v>
      </c>
      <c r="G25" s="29">
        <f t="shared" si="0"/>
        <v>0.1212</v>
      </c>
      <c r="H25" s="19">
        <f t="shared" si="2"/>
        <v>4.1612</v>
      </c>
      <c r="I25" s="10"/>
      <c r="J25" s="10"/>
      <c r="K25" s="10"/>
      <c r="L25" s="7"/>
    </row>
    <row r="26" spans="1:12">
      <c r="A26" s="20"/>
      <c r="B26" s="21"/>
      <c r="C26" s="27" t="s">
        <v>31</v>
      </c>
      <c r="D26" s="27">
        <v>1553471</v>
      </c>
      <c r="E26" s="29" t="s">
        <v>33</v>
      </c>
      <c r="F26" s="29">
        <v>2.02</v>
      </c>
      <c r="G26" s="29">
        <f t="shared" si="0"/>
        <v>6.0600000000000001E-2</v>
      </c>
      <c r="H26" s="19">
        <f t="shared" si="2"/>
        <v>2.0806</v>
      </c>
      <c r="I26" s="10"/>
      <c r="J26" s="10"/>
      <c r="K26" s="10"/>
      <c r="L26" s="7"/>
    </row>
    <row r="27" spans="1:12">
      <c r="A27" s="20"/>
      <c r="B27" s="21"/>
      <c r="C27" s="27" t="s">
        <v>31</v>
      </c>
      <c r="D27" s="27">
        <v>1553473</v>
      </c>
      <c r="E27" s="29" t="s">
        <v>32</v>
      </c>
      <c r="F27" s="29">
        <v>5.05</v>
      </c>
      <c r="G27" s="29">
        <f t="shared" si="0"/>
        <v>0.1515</v>
      </c>
      <c r="H27" s="19">
        <f t="shared" si="2"/>
        <v>5.2015000000000002</v>
      </c>
      <c r="I27" s="10"/>
      <c r="J27" s="10"/>
      <c r="K27" s="10"/>
      <c r="L27" s="7"/>
    </row>
    <row r="28" spans="1:12">
      <c r="A28" s="20"/>
      <c r="B28" s="21"/>
      <c r="C28" s="27" t="s">
        <v>31</v>
      </c>
      <c r="D28" s="27">
        <v>1553473</v>
      </c>
      <c r="E28" s="29" t="s">
        <v>33</v>
      </c>
      <c r="F28" s="29">
        <v>3.03</v>
      </c>
      <c r="G28" s="29">
        <f t="shared" si="0"/>
        <v>9.0899999999999995E-2</v>
      </c>
      <c r="H28" s="19">
        <f t="shared" si="2"/>
        <v>3.1208999999999998</v>
      </c>
      <c r="I28" s="10"/>
      <c r="J28" s="10"/>
      <c r="K28" s="10"/>
      <c r="L28" s="7"/>
    </row>
    <row r="29" spans="1:12">
      <c r="A29" s="20"/>
      <c r="B29" s="21"/>
      <c r="C29" s="27" t="s">
        <v>31</v>
      </c>
      <c r="D29" s="27">
        <v>1553476</v>
      </c>
      <c r="E29" s="29" t="s">
        <v>32</v>
      </c>
      <c r="F29" s="29">
        <v>6.06</v>
      </c>
      <c r="G29" s="29">
        <f t="shared" si="0"/>
        <v>0.18179999999999999</v>
      </c>
      <c r="H29" s="19">
        <f t="shared" si="2"/>
        <v>6.2417999999999996</v>
      </c>
      <c r="I29" s="10"/>
      <c r="J29" s="10"/>
      <c r="K29" s="10"/>
      <c r="L29" s="7"/>
    </row>
    <row r="30" spans="1:12">
      <c r="A30" s="20"/>
      <c r="B30" s="21"/>
      <c r="C30" s="27" t="s">
        <v>31</v>
      </c>
      <c r="D30" s="27">
        <v>1553476</v>
      </c>
      <c r="E30" s="29" t="s">
        <v>33</v>
      </c>
      <c r="F30" s="29">
        <v>4.04</v>
      </c>
      <c r="G30" s="29">
        <f t="shared" si="0"/>
        <v>0.1212</v>
      </c>
      <c r="H30" s="19">
        <f t="shared" si="2"/>
        <v>4.1612</v>
      </c>
      <c r="I30" s="10"/>
      <c r="J30" s="10"/>
      <c r="K30" s="10"/>
      <c r="L30" s="7"/>
    </row>
    <row r="31" spans="1:12" ht="13.5" customHeight="1">
      <c r="A31" s="20" t="s">
        <v>34</v>
      </c>
      <c r="B31" s="21" t="s">
        <v>28</v>
      </c>
      <c r="C31" s="27" t="s">
        <v>31</v>
      </c>
      <c r="D31" s="27">
        <v>1553479</v>
      </c>
      <c r="E31" s="29" t="s">
        <v>32</v>
      </c>
      <c r="F31" s="29">
        <v>14.14</v>
      </c>
      <c r="G31" s="29">
        <f t="shared" si="0"/>
        <v>0.42420000000000002</v>
      </c>
      <c r="H31" s="19">
        <f t="shared" si="2"/>
        <v>14.564200000000001</v>
      </c>
      <c r="I31" s="10"/>
      <c r="J31" s="10"/>
      <c r="K31" s="10"/>
      <c r="L31" s="7"/>
    </row>
    <row r="32" spans="1:12">
      <c r="A32" s="20"/>
      <c r="B32" s="21"/>
      <c r="C32" s="27" t="s">
        <v>31</v>
      </c>
      <c r="D32" s="27">
        <v>1553479</v>
      </c>
      <c r="E32" s="29" t="s">
        <v>33</v>
      </c>
      <c r="F32" s="29">
        <v>6.06</v>
      </c>
      <c r="G32" s="29">
        <f t="shared" si="0"/>
        <v>0.18179999999999999</v>
      </c>
      <c r="H32" s="19">
        <f t="shared" si="2"/>
        <v>6.2417999999999996</v>
      </c>
      <c r="I32" s="10"/>
      <c r="J32" s="10"/>
      <c r="K32" s="10"/>
      <c r="L32" s="7"/>
    </row>
    <row r="33" spans="1:12">
      <c r="A33" s="20"/>
      <c r="B33" s="21"/>
      <c r="C33" s="27" t="s">
        <v>31</v>
      </c>
      <c r="D33" s="27">
        <v>1553480</v>
      </c>
      <c r="E33" s="29" t="s">
        <v>32</v>
      </c>
      <c r="F33" s="29">
        <v>2.02</v>
      </c>
      <c r="G33" s="29">
        <f t="shared" si="0"/>
        <v>6.0600000000000001E-2</v>
      </c>
      <c r="H33" s="19">
        <f t="shared" si="2"/>
        <v>2.0806</v>
      </c>
      <c r="I33" s="10"/>
      <c r="J33" s="10"/>
      <c r="K33" s="10"/>
      <c r="L33" s="7"/>
    </row>
    <row r="34" spans="1:12">
      <c r="A34" s="20"/>
      <c r="B34" s="21"/>
      <c r="C34" s="27" t="s">
        <v>31</v>
      </c>
      <c r="D34" s="27">
        <v>1553480</v>
      </c>
      <c r="E34" s="29" t="s">
        <v>33</v>
      </c>
      <c r="F34" s="29">
        <v>1.01</v>
      </c>
      <c r="G34" s="29">
        <f t="shared" si="0"/>
        <v>3.0300000000000001E-2</v>
      </c>
      <c r="H34" s="19">
        <f t="shared" si="2"/>
        <v>1.0403</v>
      </c>
      <c r="I34" s="10"/>
      <c r="J34" s="10"/>
      <c r="K34" s="10"/>
      <c r="L34" s="7"/>
    </row>
    <row r="35" spans="1:12">
      <c r="A35" s="20"/>
      <c r="B35" s="21"/>
      <c r="C35" s="27" t="s">
        <v>31</v>
      </c>
      <c r="D35" s="27">
        <v>1553481</v>
      </c>
      <c r="E35" s="29" t="s">
        <v>32</v>
      </c>
      <c r="F35" s="29">
        <v>5.05</v>
      </c>
      <c r="G35" s="29">
        <f t="shared" si="0"/>
        <v>0.1515</v>
      </c>
      <c r="H35" s="19">
        <f t="shared" si="2"/>
        <v>5.2015000000000002</v>
      </c>
      <c r="I35" s="10"/>
      <c r="J35" s="10"/>
      <c r="K35" s="10"/>
      <c r="L35" s="7"/>
    </row>
    <row r="36" spans="1:12">
      <c r="A36" s="20"/>
      <c r="B36" s="21"/>
      <c r="C36" s="27" t="s">
        <v>31</v>
      </c>
      <c r="D36" s="27">
        <v>1553481</v>
      </c>
      <c r="E36" s="29" t="s">
        <v>33</v>
      </c>
      <c r="F36" s="29">
        <v>4.04</v>
      </c>
      <c r="G36" s="29">
        <f t="shared" si="0"/>
        <v>0.1212</v>
      </c>
      <c r="H36" s="19">
        <f t="shared" si="2"/>
        <v>4.1612</v>
      </c>
      <c r="I36" s="10"/>
      <c r="J36" s="10"/>
      <c r="K36" s="10"/>
      <c r="L36" s="7"/>
    </row>
    <row r="37" spans="1:12">
      <c r="A37" s="20"/>
      <c r="B37" s="21"/>
      <c r="C37" s="27" t="s">
        <v>31</v>
      </c>
      <c r="D37" s="27">
        <v>1553482</v>
      </c>
      <c r="E37" s="29" t="s">
        <v>32</v>
      </c>
      <c r="F37" s="29">
        <v>5.05</v>
      </c>
      <c r="G37" s="29">
        <f t="shared" si="0"/>
        <v>0.1515</v>
      </c>
      <c r="H37" s="19">
        <f t="shared" si="2"/>
        <v>5.2015000000000002</v>
      </c>
      <c r="I37" s="10"/>
      <c r="J37" s="10"/>
      <c r="K37" s="10"/>
      <c r="L37" s="7"/>
    </row>
    <row r="38" spans="1:12">
      <c r="A38" s="20"/>
      <c r="B38" s="21"/>
      <c r="C38" s="27" t="s">
        <v>31</v>
      </c>
      <c r="D38" s="27">
        <v>1553482</v>
      </c>
      <c r="E38" s="29" t="s">
        <v>33</v>
      </c>
      <c r="F38" s="29">
        <v>4.04</v>
      </c>
      <c r="G38" s="29">
        <f t="shared" si="0"/>
        <v>0.1212</v>
      </c>
      <c r="H38" s="19">
        <f t="shared" si="2"/>
        <v>4.1612</v>
      </c>
      <c r="I38" s="10"/>
      <c r="J38" s="10"/>
      <c r="K38" s="10"/>
      <c r="L38" s="7"/>
    </row>
    <row r="39" spans="1:12">
      <c r="A39" s="20"/>
      <c r="B39" s="21"/>
      <c r="C39" s="27" t="s">
        <v>31</v>
      </c>
      <c r="D39" s="27">
        <v>1553483</v>
      </c>
      <c r="E39" s="29" t="s">
        <v>32</v>
      </c>
      <c r="F39" s="29">
        <v>5.05</v>
      </c>
      <c r="G39" s="29">
        <f t="shared" si="0"/>
        <v>0.1515</v>
      </c>
      <c r="H39" s="19">
        <f t="shared" si="2"/>
        <v>5.2015000000000002</v>
      </c>
      <c r="I39" s="10"/>
      <c r="J39" s="10"/>
      <c r="K39" s="10"/>
      <c r="L39" s="7"/>
    </row>
    <row r="40" spans="1:12">
      <c r="A40" s="20"/>
      <c r="B40" s="21"/>
      <c r="C40" s="27" t="s">
        <v>31</v>
      </c>
      <c r="D40" s="27">
        <v>1553483</v>
      </c>
      <c r="E40" s="29" t="s">
        <v>33</v>
      </c>
      <c r="F40" s="29">
        <v>4.04</v>
      </c>
      <c r="G40" s="29">
        <f t="shared" si="0"/>
        <v>0.1212</v>
      </c>
      <c r="H40" s="19">
        <f t="shared" si="2"/>
        <v>4.1612</v>
      </c>
      <c r="I40" s="10"/>
      <c r="J40" s="10"/>
      <c r="K40" s="10"/>
      <c r="L40" s="7"/>
    </row>
    <row r="41" spans="1:12">
      <c r="A41" s="20"/>
      <c r="B41" s="21"/>
      <c r="C41" s="27" t="s">
        <v>31</v>
      </c>
      <c r="D41" s="27">
        <v>1553484</v>
      </c>
      <c r="E41" s="29" t="s">
        <v>32</v>
      </c>
      <c r="F41" s="29">
        <v>24.24</v>
      </c>
      <c r="G41" s="29">
        <f t="shared" si="0"/>
        <v>0.72719999999999996</v>
      </c>
      <c r="H41" s="19">
        <f t="shared" si="2"/>
        <v>24.967199999999998</v>
      </c>
      <c r="I41" s="10"/>
      <c r="J41" s="10"/>
      <c r="K41" s="10"/>
      <c r="L41" s="7"/>
    </row>
    <row r="42" spans="1:12">
      <c r="A42" s="20"/>
      <c r="B42" s="21"/>
      <c r="C42" s="27" t="s">
        <v>31</v>
      </c>
      <c r="D42" s="27">
        <v>1553484</v>
      </c>
      <c r="E42" s="29" t="s">
        <v>33</v>
      </c>
      <c r="F42" s="29">
        <v>24.24</v>
      </c>
      <c r="G42" s="29">
        <f t="shared" si="0"/>
        <v>0.72719999999999996</v>
      </c>
      <c r="H42" s="19">
        <f t="shared" si="2"/>
        <v>24.967199999999998</v>
      </c>
      <c r="I42" s="10"/>
      <c r="J42" s="10"/>
      <c r="K42" s="10"/>
      <c r="L42" s="7"/>
    </row>
    <row r="43" spans="1:12" ht="13.5" customHeight="1">
      <c r="A43" s="20" t="s">
        <v>34</v>
      </c>
      <c r="B43" s="21" t="s">
        <v>28</v>
      </c>
      <c r="C43" s="27" t="s">
        <v>31</v>
      </c>
      <c r="D43" s="27">
        <v>1553485</v>
      </c>
      <c r="E43" s="29" t="s">
        <v>32</v>
      </c>
      <c r="F43" s="29">
        <v>45.45</v>
      </c>
      <c r="G43" s="29">
        <f t="shared" si="0"/>
        <v>1.3634999999999999</v>
      </c>
      <c r="H43" s="19">
        <f t="shared" si="2"/>
        <v>46.813500000000005</v>
      </c>
      <c r="I43" s="10"/>
      <c r="J43" s="10"/>
      <c r="K43" s="10"/>
      <c r="L43" s="7"/>
    </row>
    <row r="44" spans="1:12">
      <c r="A44" s="20"/>
      <c r="B44" s="21"/>
      <c r="C44" s="27" t="s">
        <v>31</v>
      </c>
      <c r="D44" s="27">
        <v>1553485</v>
      </c>
      <c r="E44" s="29" t="s">
        <v>32</v>
      </c>
      <c r="F44" s="29">
        <v>45.45</v>
      </c>
      <c r="G44" s="29">
        <f t="shared" si="0"/>
        <v>1.3634999999999999</v>
      </c>
      <c r="H44" s="19">
        <f t="shared" si="2"/>
        <v>46.813500000000005</v>
      </c>
      <c r="I44" s="10"/>
      <c r="J44" s="10"/>
      <c r="K44" s="10"/>
      <c r="L44" s="7"/>
    </row>
    <row r="45" spans="1:12">
      <c r="A45" s="20"/>
      <c r="B45" s="21"/>
      <c r="C45" s="27" t="s">
        <v>31</v>
      </c>
      <c r="D45" s="27">
        <v>1553485</v>
      </c>
      <c r="E45" s="29" t="s">
        <v>32</v>
      </c>
      <c r="F45" s="29">
        <v>30.3</v>
      </c>
      <c r="G45" s="29">
        <f t="shared" si="0"/>
        <v>0.90900000000000003</v>
      </c>
      <c r="H45" s="19">
        <f t="shared" si="2"/>
        <v>31.209</v>
      </c>
      <c r="I45" s="10"/>
      <c r="J45" s="10"/>
      <c r="K45" s="10"/>
      <c r="L45" s="7"/>
    </row>
    <row r="46" spans="1:12">
      <c r="A46" s="20"/>
      <c r="B46" s="21"/>
      <c r="C46" s="27" t="s">
        <v>31</v>
      </c>
      <c r="D46" s="27">
        <v>1553485</v>
      </c>
      <c r="E46" s="29" t="s">
        <v>32</v>
      </c>
      <c r="F46" s="29">
        <v>30.3</v>
      </c>
      <c r="G46" s="29">
        <f t="shared" si="0"/>
        <v>0.90900000000000003</v>
      </c>
      <c r="H46" s="19">
        <f t="shared" si="2"/>
        <v>31.209</v>
      </c>
      <c r="I46" s="10"/>
      <c r="J46" s="10"/>
      <c r="K46" s="10"/>
      <c r="L46" s="7"/>
    </row>
    <row r="47" spans="1:12">
      <c r="A47" s="20"/>
      <c r="B47" s="21"/>
      <c r="C47" s="27" t="s">
        <v>31</v>
      </c>
      <c r="D47" s="27">
        <v>1553485</v>
      </c>
      <c r="E47" s="29" t="s">
        <v>32</v>
      </c>
      <c r="F47" s="29">
        <v>15.15</v>
      </c>
      <c r="G47" s="29">
        <f t="shared" si="0"/>
        <v>0.45450000000000002</v>
      </c>
      <c r="H47" s="19">
        <f t="shared" si="2"/>
        <v>15.6045</v>
      </c>
      <c r="I47" s="10"/>
      <c r="J47" s="10"/>
      <c r="K47" s="10"/>
      <c r="L47" s="7"/>
    </row>
    <row r="48" spans="1:12">
      <c r="A48" s="20"/>
      <c r="B48" s="21"/>
      <c r="C48" s="27" t="s">
        <v>31</v>
      </c>
      <c r="D48" s="27">
        <v>1553485</v>
      </c>
      <c r="E48" s="29" t="s">
        <v>33</v>
      </c>
      <c r="F48" s="29">
        <v>15.15</v>
      </c>
      <c r="G48" s="29">
        <f t="shared" si="0"/>
        <v>0.45450000000000002</v>
      </c>
      <c r="H48" s="19">
        <f t="shared" si="2"/>
        <v>15.6045</v>
      </c>
      <c r="I48" s="10"/>
      <c r="J48" s="10"/>
      <c r="K48" s="10"/>
      <c r="L48" s="7"/>
    </row>
    <row r="49" spans="1:12">
      <c r="A49" s="20"/>
      <c r="B49" s="21"/>
      <c r="C49" s="27" t="s">
        <v>31</v>
      </c>
      <c r="D49" s="27">
        <v>1553485</v>
      </c>
      <c r="E49" s="29" t="s">
        <v>33</v>
      </c>
      <c r="F49" s="29">
        <v>15.15</v>
      </c>
      <c r="G49" s="29">
        <f t="shared" si="0"/>
        <v>0.45450000000000002</v>
      </c>
      <c r="H49" s="19">
        <f t="shared" si="2"/>
        <v>15.6045</v>
      </c>
      <c r="I49" s="10"/>
      <c r="J49" s="10"/>
      <c r="K49" s="10"/>
      <c r="L49" s="7"/>
    </row>
    <row r="50" spans="1:12">
      <c r="A50" s="20"/>
      <c r="B50" s="21"/>
      <c r="C50" s="27" t="s">
        <v>31</v>
      </c>
      <c r="D50" s="27">
        <v>1553485</v>
      </c>
      <c r="E50" s="29" t="s">
        <v>33</v>
      </c>
      <c r="F50" s="29">
        <v>10.1</v>
      </c>
      <c r="G50" s="29">
        <f t="shared" si="0"/>
        <v>0.30299999999999999</v>
      </c>
      <c r="H50" s="19">
        <f t="shared" si="2"/>
        <v>10.403</v>
      </c>
      <c r="I50" s="10"/>
      <c r="J50" s="10"/>
      <c r="K50" s="10"/>
      <c r="L50" s="7"/>
    </row>
    <row r="51" spans="1:12">
      <c r="A51" s="20"/>
      <c r="B51" s="21"/>
      <c r="C51" s="27" t="s">
        <v>31</v>
      </c>
      <c r="D51" s="27">
        <v>1553485</v>
      </c>
      <c r="E51" s="29" t="s">
        <v>33</v>
      </c>
      <c r="F51" s="29">
        <v>10.1</v>
      </c>
      <c r="G51" s="29">
        <f t="shared" si="0"/>
        <v>0.30299999999999999</v>
      </c>
      <c r="H51" s="19">
        <f t="shared" si="2"/>
        <v>10.403</v>
      </c>
      <c r="I51" s="10"/>
      <c r="J51" s="10"/>
      <c r="K51" s="10"/>
      <c r="L51" s="7"/>
    </row>
    <row r="52" spans="1:12">
      <c r="A52" s="20"/>
      <c r="B52" s="21"/>
      <c r="C52" s="27" t="s">
        <v>31</v>
      </c>
      <c r="D52" s="27">
        <v>1553485</v>
      </c>
      <c r="E52" s="29" t="s">
        <v>33</v>
      </c>
      <c r="F52" s="29">
        <v>5.05</v>
      </c>
      <c r="G52" s="29">
        <f t="shared" si="0"/>
        <v>0.1515</v>
      </c>
      <c r="H52" s="19">
        <f t="shared" si="2"/>
        <v>5.2015000000000002</v>
      </c>
      <c r="I52" s="10"/>
      <c r="J52" s="10"/>
      <c r="K52" s="10"/>
      <c r="L52" s="7"/>
    </row>
    <row r="53" spans="1:12">
      <c r="A53" s="20"/>
      <c r="B53" s="21"/>
      <c r="C53" s="27" t="s">
        <v>31</v>
      </c>
      <c r="D53" s="27">
        <v>1553486</v>
      </c>
      <c r="E53" s="29" t="s">
        <v>32</v>
      </c>
      <c r="F53" s="29">
        <v>14.14</v>
      </c>
      <c r="G53" s="29">
        <f t="shared" si="0"/>
        <v>0.42420000000000002</v>
      </c>
      <c r="H53" s="19">
        <f t="shared" si="2"/>
        <v>14.564200000000001</v>
      </c>
      <c r="I53" s="10"/>
      <c r="J53" s="10"/>
      <c r="K53" s="10"/>
      <c r="L53" s="7"/>
    </row>
    <row r="54" spans="1:12">
      <c r="A54" s="20"/>
      <c r="B54" s="21"/>
      <c r="C54" s="27" t="s">
        <v>31</v>
      </c>
      <c r="D54" s="27">
        <v>1553486</v>
      </c>
      <c r="E54" s="29" t="s">
        <v>33</v>
      </c>
      <c r="F54" s="29">
        <v>12.12</v>
      </c>
      <c r="G54" s="29">
        <f t="shared" si="0"/>
        <v>0.36359999999999998</v>
      </c>
      <c r="H54" s="19">
        <f t="shared" si="2"/>
        <v>12.483599999999999</v>
      </c>
      <c r="I54" s="10"/>
      <c r="J54" s="10"/>
      <c r="K54" s="10"/>
      <c r="L54" s="7"/>
    </row>
    <row r="55" spans="1:12">
      <c r="C55" s="27" t="s">
        <v>31</v>
      </c>
      <c r="D55" s="27">
        <v>1553487</v>
      </c>
      <c r="E55" s="29" t="s">
        <v>32</v>
      </c>
      <c r="F55" s="29">
        <v>14.14</v>
      </c>
      <c r="G55" s="29">
        <f t="shared" si="0"/>
        <v>0.42420000000000002</v>
      </c>
      <c r="H55" s="19">
        <f t="shared" si="2"/>
        <v>14.564200000000001</v>
      </c>
      <c r="I55" s="10"/>
      <c r="J55" s="10"/>
      <c r="K55" s="10"/>
      <c r="L55" s="7"/>
    </row>
    <row r="56" spans="1:12">
      <c r="C56" s="27" t="s">
        <v>31</v>
      </c>
      <c r="D56" s="27">
        <v>1553487</v>
      </c>
      <c r="E56" s="29" t="s">
        <v>33</v>
      </c>
      <c r="F56" s="29">
        <v>12.12</v>
      </c>
      <c r="G56" s="29">
        <f t="shared" si="0"/>
        <v>0.36359999999999998</v>
      </c>
      <c r="H56" s="19">
        <f t="shared" si="2"/>
        <v>12.483599999999999</v>
      </c>
      <c r="I56" s="10"/>
      <c r="J56" s="10"/>
      <c r="K56" s="10"/>
      <c r="L56" s="7"/>
    </row>
    <row r="57" spans="1:12">
      <c r="F57" s="30">
        <f>SUM(F7:F56)</f>
        <v>1092.819999999999</v>
      </c>
    </row>
  </sheetData>
  <mergeCells count="14">
    <mergeCell ref="A19:A30"/>
    <mergeCell ref="B19:B30"/>
    <mergeCell ref="A31:A42"/>
    <mergeCell ref="B31:B42"/>
    <mergeCell ref="A43:A54"/>
    <mergeCell ref="B43:B54"/>
    <mergeCell ref="A7:A18"/>
    <mergeCell ref="B7:B18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2025-01-08T06:37:56Z</cp:lastPrinted>
  <dcterms:created xsi:type="dcterms:W3CDTF">2017-02-25T05:34:00Z</dcterms:created>
  <dcterms:modified xsi:type="dcterms:W3CDTF">2025-01-08T06:44:45Z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