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<sst xmlns="http://schemas.openxmlformats.org/spreadsheetml/2006/main" count="96" uniqueCount="56">
  <si>
    <t>（Relay Packaging Group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</si>
  <si>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</si>
  <si>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5"/>
        <color indexed="8"/>
        <rFont val="宋体"/>
        <charset val="134"/>
      </rPr>
      <t>快递单号</t>
    </r>
    <r>
      <rPr>
        <b/>
        <sz val="15"/>
        <color indexed="8"/>
        <rFont val="Calibri"/>
        <charset val="134"/>
      </rPr>
      <t>:</t>
    </r>
  </si>
  <si>
    <t xml:space="preserve"> Alice 13764005563 上海市上海市闵行区兴梅路485号中环科技园12楼1213室 中通73542322675651</t>
  </si>
  <si>
    <t>ORDER NR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</si>
  <si>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</si>
  <si>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</si>
  <si>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</si>
  <si>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</si>
  <si>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</si>
  <si>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</si>
  <si>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</si>
  <si>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</si>
  <si>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</si>
  <si>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</si>
  <si>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</si>
  <si>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客户单号</t>
  </si>
  <si>
    <t>PO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</si>
  <si>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</si>
  <si>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</si>
  <si>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</si>
  <si>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</si>
  <si>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</si>
  <si>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</si>
  <si>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</si>
  <si>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P24120866</t>
  </si>
  <si>
    <t xml:space="preserve">21 AULTH09845                                     </t>
  </si>
  <si>
    <t xml:space="preserve">S24120484 </t>
  </si>
  <si>
    <t xml:space="preserve">E8646AX                                                                                             </t>
  </si>
  <si>
    <t>46*35*21</t>
  </si>
  <si>
    <t>总计</t>
  </si>
  <si>
    <t>颜色</t>
  </si>
  <si>
    <t>尺码</t>
  </si>
  <si>
    <t>生产数</t>
  </si>
  <si>
    <t>尺码段</t>
  </si>
  <si>
    <t>PO号</t>
  </si>
  <si>
    <t>款号</t>
  </si>
  <si>
    <t>AR222 - ANTHRA</t>
  </si>
  <si>
    <t>XS</t>
  </si>
  <si>
    <t>XS-XL</t>
  </si>
  <si>
    <t>无价格</t>
  </si>
  <si>
    <t>E8646AX</t>
  </si>
  <si>
    <t>S</t>
  </si>
  <si>
    <t>M</t>
  </si>
  <si>
    <t>L</t>
  </si>
  <si>
    <t>XL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</si>
  <si>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M</t>
    </r>
  </si>
  <si>
    <r>
      <rPr>
        <b/>
        <sz val="11"/>
        <rFont val="宋体"/>
        <charset val="134"/>
      </rPr>
      <t>只有</t>
    </r>
    <r>
      <rPr>
        <b/>
        <sz val="11"/>
        <rFont val="Calibri"/>
        <charset val="134"/>
      </rPr>
      <t>M</t>
    </r>
  </si>
  <si>
    <r>
      <rPr>
        <b/>
        <sz val="11"/>
        <rFont val="Calibri"/>
        <charset val="134"/>
      </rPr>
      <t>1563155</t>
    </r>
    <r>
      <rPr>
        <b/>
        <sz val="11"/>
        <rFont val="宋体"/>
        <charset val="134"/>
      </rPr>
      <t>、</t>
    </r>
    <r>
      <rPr>
        <b/>
        <sz val="11"/>
        <rFont val="Calibri"/>
        <charset val="134"/>
      </rPr>
      <t>1563157</t>
    </r>
  </si>
  <si>
    <t>有价格</t>
  </si>
  <si>
    <t>1563117/1563120/1563122/1563134/1563119/1563126/1563128/1563143</t>
  </si>
  <si>
    <r>
      <rPr>
        <b/>
        <sz val="11"/>
        <rFont val="宋体"/>
        <charset val="134"/>
      </rPr>
      <t>无</t>
    </r>
    <r>
      <rPr>
        <b/>
        <sz val="11"/>
        <rFont val="Calibri"/>
        <charset val="134"/>
      </rPr>
      <t>XL</t>
    </r>
  </si>
  <si>
    <t>1563115/1563123/1563125/1563129/1563130/1563131/1563136/1563139/1563141</t>
  </si>
  <si>
    <t>BG501 - BEIGE</t>
  </si>
  <si>
    <t>1563114/1563148</t>
  </si>
  <si>
    <t>1563115/1563117/1563120/1563122/1563134/1563119/1563123/1563125/1563126/1563128/1563129/1563130/1563131/1563133/1563136/1563139/1563141/1563143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</si>
</sst>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7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indexed="10"/>
      <name val="Calibri"/>
      <charset val="134"/>
    </font>
    <font>
      <b/>
      <sz val="15"/>
      <color indexed="8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78" fontId="9" fillId="0" borderId="1" xfId="49" applyNumberFormat="1" applyFont="1" applyFill="1" applyBorder="1" applyAlignment="1">
      <alignment horizontal="center" vertical="center" wrapText="1"/>
    </xf>
    <xf numFmtId="178" fontId="10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I6" sqref="I6"/>
    </sheetView>
  </sheetViews>
  <sheetFormatPr defaultColWidth="9" defaultRowHeight="13.5"/>
  <cols>
    <col min="1" max="1" width="16.625" customWidth="1"/>
    <col min="2" max="2" width="25" customWidth="1"/>
    <col min="3" max="3" width="15.625" customWidth="1"/>
    <col min="4" max="4" width="14" customWidth="1"/>
    <col min="8" max="8" width="9" style="1"/>
    <col min="11" max="11" width="14.375" customWidth="1"/>
  </cols>
  <sheetData>
    <row r="1" ht="25.5" spans="1:11">
      <c r="A1" s="2" t="s">
        <v>0</v>
      </c>
      <c r="B1" s="3"/>
      <c r="C1" s="3"/>
      <c r="D1" s="4"/>
      <c r="E1" s="3"/>
      <c r="F1" s="3"/>
      <c r="G1" s="3"/>
      <c r="H1" s="5"/>
      <c r="I1" s="3"/>
      <c r="J1" s="3"/>
      <c r="K1" s="3"/>
    </row>
    <row r="2" ht="15" spans="1:11">
      <c r="A2" s="6" t="s">
        <v>1</v>
      </c>
      <c r="B2" s="6"/>
      <c r="C2" s="6"/>
      <c r="D2" s="6"/>
      <c r="E2" s="7">
        <v>45667</v>
      </c>
      <c r="F2" s="7"/>
      <c r="G2" s="7"/>
      <c r="H2" s="8"/>
      <c r="I2" s="7"/>
      <c r="J2" s="7"/>
      <c r="K2" s="7"/>
    </row>
    <row r="3" spans="1:11">
      <c r="A3" s="9" t="s">
        <v>2</v>
      </c>
      <c r="B3" s="10"/>
      <c r="C3" s="10"/>
      <c r="D3" s="10"/>
      <c r="E3" s="11" t="s">
        <v>3</v>
      </c>
      <c r="F3" s="12"/>
      <c r="G3" s="12"/>
      <c r="H3" s="11"/>
      <c r="I3" s="12"/>
      <c r="J3" s="12"/>
      <c r="K3" s="12"/>
    </row>
    <row r="4" spans="1:11">
      <c r="A4" s="10"/>
      <c r="B4" s="10"/>
      <c r="C4" s="10"/>
      <c r="D4" s="10"/>
      <c r="E4" s="12"/>
      <c r="F4" s="12"/>
      <c r="G4" s="12"/>
      <c r="H4" s="11"/>
      <c r="I4" s="12"/>
      <c r="J4" s="12"/>
      <c r="K4" s="12"/>
    </row>
    <row r="5" ht="15" spans="1:11">
      <c r="A5" s="6"/>
      <c r="B5" s="6"/>
      <c r="C5" s="6"/>
      <c r="D5" s="13"/>
      <c r="E5" s="14"/>
      <c r="F5" s="15"/>
      <c r="G5" s="14"/>
      <c r="H5" s="16"/>
      <c r="I5" s="14"/>
      <c r="J5" s="14"/>
      <c r="K5" s="14"/>
    </row>
    <row r="6" ht="25.5" spans="1:11">
      <c r="A6" s="17" t="s">
        <v>4</v>
      </c>
      <c r="B6" s="18" t="s">
        <v>5</v>
      </c>
      <c r="C6" s="19" t="s">
        <v>6</v>
      </c>
      <c r="D6" s="19" t="s">
        <v>6</v>
      </c>
      <c r="E6" s="20" t="s">
        <v>7</v>
      </c>
      <c r="F6" s="20" t="s">
        <v>8</v>
      </c>
      <c r="G6" s="20" t="s">
        <v>9</v>
      </c>
      <c r="H6" s="19" t="s">
        <v>10</v>
      </c>
      <c r="I6" s="44" t="s">
        <v>11</v>
      </c>
      <c r="J6" s="44" t="s">
        <v>12</v>
      </c>
      <c r="K6" s="18" t="s">
        <v>13</v>
      </c>
    </row>
    <row r="7" ht="24.75" spans="1:11">
      <c r="A7" s="21" t="s">
        <v>14</v>
      </c>
      <c r="B7" s="22" t="s">
        <v>15</v>
      </c>
      <c r="C7" s="23" t="s">
        <v>16</v>
      </c>
      <c r="D7" s="24" t="s">
        <v>17</v>
      </c>
      <c r="E7" s="25" t="s">
        <v>18</v>
      </c>
      <c r="F7" s="25" t="s">
        <v>19</v>
      </c>
      <c r="G7" s="25" t="s">
        <v>20</v>
      </c>
      <c r="H7" s="26" t="s">
        <v>21</v>
      </c>
      <c r="I7" s="45" t="s">
        <v>22</v>
      </c>
      <c r="J7" s="45" t="s">
        <v>23</v>
      </c>
      <c r="K7" s="22" t="s">
        <v>24</v>
      </c>
    </row>
    <row r="8" ht="15" spans="1:11">
      <c r="A8" s="27" t="s">
        <v>25</v>
      </c>
      <c r="B8" s="28" t="s">
        <v>26</v>
      </c>
      <c r="C8" s="28" t="s">
        <v>27</v>
      </c>
      <c r="D8" s="28" t="s">
        <v>28</v>
      </c>
      <c r="E8" s="27">
        <v>15373</v>
      </c>
      <c r="F8" s="27"/>
      <c r="G8" s="27">
        <v>15863</v>
      </c>
      <c r="H8" s="29">
        <v>1</v>
      </c>
      <c r="I8" s="27"/>
      <c r="J8" s="27">
        <v>16.7</v>
      </c>
      <c r="K8" s="27" t="s">
        <v>29</v>
      </c>
    </row>
    <row r="9" spans="1:11">
      <c r="A9" s="27" t="s">
        <v>30</v>
      </c>
      <c r="B9" s="27"/>
      <c r="C9" s="27"/>
      <c r="D9" s="27"/>
      <c r="E9" s="27">
        <f>SUM(E8:E8)</f>
        <v>15373</v>
      </c>
      <c r="F9" s="27"/>
      <c r="G9" s="27">
        <f>SUM(G8:G8)</f>
        <v>15863</v>
      </c>
      <c r="H9" s="29">
        <f>SUM(H8:H8)</f>
        <v>1</v>
      </c>
      <c r="I9" s="27"/>
      <c r="J9" s="27">
        <f>SUM(J8:J8)</f>
        <v>16.7</v>
      </c>
      <c r="K9" s="27"/>
    </row>
    <row r="12" spans="1:8">
      <c r="A12" s="30" t="s">
        <v>31</v>
      </c>
      <c r="B12" s="30" t="s">
        <v>32</v>
      </c>
      <c r="C12" s="31" t="s">
        <v>18</v>
      </c>
      <c r="D12" s="32" t="s">
        <v>33</v>
      </c>
      <c r="E12" s="30" t="s">
        <v>34</v>
      </c>
      <c r="F12" s="30"/>
      <c r="G12" s="33" t="s">
        <v>35</v>
      </c>
      <c r="H12" s="30" t="s">
        <v>36</v>
      </c>
    </row>
    <row r="13" ht="15" spans="1:8">
      <c r="A13" s="34" t="s">
        <v>37</v>
      </c>
      <c r="B13" s="35" t="s">
        <v>38</v>
      </c>
      <c r="C13" s="31">
        <v>164</v>
      </c>
      <c r="D13" s="32">
        <f t="shared" ref="D13:D41" si="0">C13*1.03+1</f>
        <v>169.92</v>
      </c>
      <c r="E13" s="36" t="s">
        <v>39</v>
      </c>
      <c r="F13" s="37" t="s">
        <v>40</v>
      </c>
      <c r="G13" s="36">
        <v>1563148</v>
      </c>
      <c r="H13" s="36" t="s">
        <v>41</v>
      </c>
    </row>
    <row r="14" ht="15" spans="1:8">
      <c r="A14" s="34"/>
      <c r="B14" s="35" t="s">
        <v>42</v>
      </c>
      <c r="C14" s="31">
        <v>124</v>
      </c>
      <c r="D14" s="32">
        <f t="shared" si="0"/>
        <v>128.72</v>
      </c>
      <c r="E14" s="38"/>
      <c r="F14" s="39"/>
      <c r="G14" s="38"/>
      <c r="H14" s="38"/>
    </row>
    <row r="15" ht="15" spans="1:8">
      <c r="A15" s="34"/>
      <c r="B15" s="35" t="s">
        <v>43</v>
      </c>
      <c r="C15" s="31">
        <v>60</v>
      </c>
      <c r="D15" s="32">
        <f t="shared" si="0"/>
        <v>62.8</v>
      </c>
      <c r="E15" s="38"/>
      <c r="F15" s="39"/>
      <c r="G15" s="38"/>
      <c r="H15" s="38"/>
    </row>
    <row r="16" ht="15" spans="1:8">
      <c r="A16" s="34"/>
      <c r="B16" s="35" t="s">
        <v>44</v>
      </c>
      <c r="C16" s="31">
        <v>124</v>
      </c>
      <c r="D16" s="32">
        <f t="shared" si="0"/>
        <v>128.72</v>
      </c>
      <c r="E16" s="38"/>
      <c r="F16" s="39"/>
      <c r="G16" s="38"/>
      <c r="H16" s="38"/>
    </row>
    <row r="17" ht="15" spans="1:8">
      <c r="A17" s="34"/>
      <c r="B17" s="35" t="s">
        <v>45</v>
      </c>
      <c r="C17" s="31">
        <v>124</v>
      </c>
      <c r="D17" s="32">
        <f t="shared" si="0"/>
        <v>128.72</v>
      </c>
      <c r="E17" s="40"/>
      <c r="F17" s="41"/>
      <c r="G17" s="40"/>
      <c r="H17" s="38"/>
    </row>
    <row r="18" ht="15" spans="1:8">
      <c r="A18" s="34" t="s">
        <v>37</v>
      </c>
      <c r="B18" s="35" t="s">
        <v>38</v>
      </c>
      <c r="C18" s="31">
        <v>100</v>
      </c>
      <c r="D18" s="32">
        <f t="shared" si="0"/>
        <v>104</v>
      </c>
      <c r="E18" s="37" t="s">
        <v>46</v>
      </c>
      <c r="F18" s="37" t="s">
        <v>40</v>
      </c>
      <c r="G18" s="36">
        <v>1563114</v>
      </c>
      <c r="H18" s="38"/>
    </row>
    <row r="19" ht="15" spans="1:8">
      <c r="A19" s="34"/>
      <c r="B19" s="35" t="s">
        <v>42</v>
      </c>
      <c r="C19" s="31">
        <v>100</v>
      </c>
      <c r="D19" s="32">
        <f t="shared" si="0"/>
        <v>104</v>
      </c>
      <c r="E19" s="39"/>
      <c r="F19" s="39"/>
      <c r="G19" s="38"/>
      <c r="H19" s="38"/>
    </row>
    <row r="20" ht="15" spans="1:8">
      <c r="A20" s="34"/>
      <c r="B20" s="35" t="s">
        <v>44</v>
      </c>
      <c r="C20" s="31">
        <v>60</v>
      </c>
      <c r="D20" s="32">
        <f t="shared" si="0"/>
        <v>62.8</v>
      </c>
      <c r="E20" s="39"/>
      <c r="F20" s="39"/>
      <c r="G20" s="38"/>
      <c r="H20" s="38"/>
    </row>
    <row r="21" ht="15" spans="1:8">
      <c r="A21" s="34"/>
      <c r="B21" s="35" t="s">
        <v>45</v>
      </c>
      <c r="C21" s="31">
        <v>60</v>
      </c>
      <c r="D21" s="32">
        <f t="shared" si="0"/>
        <v>62.8</v>
      </c>
      <c r="E21" s="41"/>
      <c r="F21" s="41"/>
      <c r="G21" s="40"/>
      <c r="H21" s="38"/>
    </row>
    <row r="22" ht="30" spans="1:8">
      <c r="A22" s="34" t="s">
        <v>37</v>
      </c>
      <c r="B22" s="35" t="s">
        <v>43</v>
      </c>
      <c r="C22" s="42">
        <v>34</v>
      </c>
      <c r="D22" s="32">
        <f t="shared" si="0"/>
        <v>36.02</v>
      </c>
      <c r="E22" s="43" t="s">
        <v>47</v>
      </c>
      <c r="F22" s="30" t="s">
        <v>40</v>
      </c>
      <c r="G22" s="34" t="s">
        <v>48</v>
      </c>
      <c r="H22" s="38"/>
    </row>
    <row r="23" ht="15" spans="1:8">
      <c r="A23" s="34" t="s">
        <v>37</v>
      </c>
      <c r="B23" s="35" t="s">
        <v>38</v>
      </c>
      <c r="C23" s="31">
        <v>169</v>
      </c>
      <c r="D23" s="32">
        <f t="shared" si="0"/>
        <v>175.07</v>
      </c>
      <c r="E23" s="36" t="s">
        <v>39</v>
      </c>
      <c r="F23" s="37" t="s">
        <v>49</v>
      </c>
      <c r="G23" s="36" t="s">
        <v>50</v>
      </c>
      <c r="H23" s="38"/>
    </row>
    <row r="24" ht="15" spans="1:8">
      <c r="A24" s="34"/>
      <c r="B24" s="35" t="s">
        <v>42</v>
      </c>
      <c r="C24" s="31">
        <v>338</v>
      </c>
      <c r="D24" s="32">
        <f t="shared" si="0"/>
        <v>349.14</v>
      </c>
      <c r="E24" s="38"/>
      <c r="F24" s="39"/>
      <c r="G24" s="38"/>
      <c r="H24" s="38"/>
    </row>
    <row r="25" ht="15" spans="1:8">
      <c r="A25" s="34"/>
      <c r="B25" s="35" t="s">
        <v>43</v>
      </c>
      <c r="C25" s="31">
        <v>507</v>
      </c>
      <c r="D25" s="32">
        <f t="shared" si="0"/>
        <v>523.21</v>
      </c>
      <c r="E25" s="38"/>
      <c r="F25" s="39"/>
      <c r="G25" s="38"/>
      <c r="H25" s="38"/>
    </row>
    <row r="26" ht="15" spans="1:8">
      <c r="A26" s="34"/>
      <c r="B26" s="35" t="s">
        <v>44</v>
      </c>
      <c r="C26" s="31">
        <v>338</v>
      </c>
      <c r="D26" s="32">
        <f t="shared" si="0"/>
        <v>349.14</v>
      </c>
      <c r="E26" s="38"/>
      <c r="F26" s="39"/>
      <c r="G26" s="38"/>
      <c r="H26" s="38"/>
    </row>
    <row r="27" ht="15" spans="1:8">
      <c r="A27" s="34"/>
      <c r="B27" s="35" t="s">
        <v>45</v>
      </c>
      <c r="C27" s="31">
        <v>169</v>
      </c>
      <c r="D27" s="32">
        <f t="shared" si="0"/>
        <v>175.07</v>
      </c>
      <c r="E27" s="40"/>
      <c r="F27" s="41"/>
      <c r="G27" s="40"/>
      <c r="H27" s="38"/>
    </row>
    <row r="28" ht="15" spans="1:8">
      <c r="A28" s="34" t="s">
        <v>37</v>
      </c>
      <c r="B28" s="35" t="s">
        <v>38</v>
      </c>
      <c r="C28" s="31">
        <v>595</v>
      </c>
      <c r="D28" s="32">
        <f t="shared" si="0"/>
        <v>613.85</v>
      </c>
      <c r="E28" s="37" t="s">
        <v>51</v>
      </c>
      <c r="F28" s="37" t="s">
        <v>49</v>
      </c>
      <c r="G28" s="36" t="s">
        <v>52</v>
      </c>
      <c r="H28" s="38"/>
    </row>
    <row r="29" ht="15" spans="1:8">
      <c r="A29" s="34"/>
      <c r="B29" s="35" t="s">
        <v>42</v>
      </c>
      <c r="C29" s="31">
        <v>1785</v>
      </c>
      <c r="D29" s="32">
        <f t="shared" si="0"/>
        <v>1839.55</v>
      </c>
      <c r="E29" s="39"/>
      <c r="F29" s="39"/>
      <c r="G29" s="38"/>
      <c r="H29" s="38"/>
    </row>
    <row r="30" ht="15" spans="1:8">
      <c r="A30" s="34"/>
      <c r="B30" s="35" t="s">
        <v>43</v>
      </c>
      <c r="C30" s="31">
        <v>1785</v>
      </c>
      <c r="D30" s="32">
        <f t="shared" si="0"/>
        <v>1839.55</v>
      </c>
      <c r="E30" s="39"/>
      <c r="F30" s="39"/>
      <c r="G30" s="38"/>
      <c r="H30" s="38"/>
    </row>
    <row r="31" ht="15" spans="1:8">
      <c r="A31" s="34"/>
      <c r="B31" s="35" t="s">
        <v>44</v>
      </c>
      <c r="C31" s="31">
        <v>1190</v>
      </c>
      <c r="D31" s="32">
        <f t="shared" si="0"/>
        <v>1226.7</v>
      </c>
      <c r="E31" s="39"/>
      <c r="F31" s="39"/>
      <c r="G31" s="38"/>
      <c r="H31" s="38"/>
    </row>
    <row r="32" ht="15" spans="1:8">
      <c r="A32" s="36" t="s">
        <v>53</v>
      </c>
      <c r="B32" s="35" t="s">
        <v>38</v>
      </c>
      <c r="C32" s="31">
        <v>152</v>
      </c>
      <c r="D32" s="32">
        <f t="shared" si="0"/>
        <v>157.56</v>
      </c>
      <c r="E32" s="36" t="s">
        <v>39</v>
      </c>
      <c r="F32" s="37" t="s">
        <v>40</v>
      </c>
      <c r="G32" s="36" t="s">
        <v>54</v>
      </c>
      <c r="H32" s="38"/>
    </row>
    <row r="33" ht="15" spans="1:8">
      <c r="A33" s="38"/>
      <c r="B33" s="35" t="s">
        <v>42</v>
      </c>
      <c r="C33" s="31">
        <v>152</v>
      </c>
      <c r="D33" s="32">
        <f t="shared" si="0"/>
        <v>157.56</v>
      </c>
      <c r="E33" s="38"/>
      <c r="F33" s="39"/>
      <c r="G33" s="38"/>
      <c r="H33" s="38"/>
    </row>
    <row r="34" ht="15" spans="1:8">
      <c r="A34" s="38"/>
      <c r="B34" s="35" t="s">
        <v>43</v>
      </c>
      <c r="C34" s="31">
        <v>152</v>
      </c>
      <c r="D34" s="32">
        <f t="shared" si="0"/>
        <v>157.56</v>
      </c>
      <c r="E34" s="38"/>
      <c r="F34" s="39"/>
      <c r="G34" s="38"/>
      <c r="H34" s="38"/>
    </row>
    <row r="35" ht="15" spans="1:8">
      <c r="A35" s="38"/>
      <c r="B35" s="35" t="s">
        <v>44</v>
      </c>
      <c r="C35" s="31">
        <v>152</v>
      </c>
      <c r="D35" s="32">
        <f t="shared" si="0"/>
        <v>157.56</v>
      </c>
      <c r="E35" s="38"/>
      <c r="F35" s="39"/>
      <c r="G35" s="38"/>
      <c r="H35" s="38"/>
    </row>
    <row r="36" ht="15" spans="1:8">
      <c r="A36" s="40"/>
      <c r="B36" s="35" t="s">
        <v>45</v>
      </c>
      <c r="C36" s="31">
        <v>152</v>
      </c>
      <c r="D36" s="32">
        <f t="shared" si="0"/>
        <v>157.56</v>
      </c>
      <c r="E36" s="40"/>
      <c r="F36" s="41"/>
      <c r="G36" s="40"/>
      <c r="H36" s="38"/>
    </row>
    <row r="37" ht="15" spans="1:8">
      <c r="A37" s="36" t="s">
        <v>53</v>
      </c>
      <c r="B37" s="35" t="s">
        <v>38</v>
      </c>
      <c r="C37" s="31">
        <v>1234</v>
      </c>
      <c r="D37" s="32">
        <f t="shared" si="0"/>
        <v>1272.02</v>
      </c>
      <c r="E37" s="36" t="s">
        <v>39</v>
      </c>
      <c r="F37" s="37" t="s">
        <v>49</v>
      </c>
      <c r="G37" s="36" t="s">
        <v>55</v>
      </c>
      <c r="H37" s="38"/>
    </row>
    <row r="38" ht="15" spans="1:8">
      <c r="A38" s="38"/>
      <c r="B38" s="35" t="s">
        <v>42</v>
      </c>
      <c r="C38" s="31">
        <v>1851</v>
      </c>
      <c r="D38" s="32">
        <f t="shared" si="0"/>
        <v>1907.53</v>
      </c>
      <c r="E38" s="38"/>
      <c r="F38" s="39"/>
      <c r="G38" s="38"/>
      <c r="H38" s="38"/>
    </row>
    <row r="39" ht="15" spans="1:8">
      <c r="A39" s="38"/>
      <c r="B39" s="35" t="s">
        <v>43</v>
      </c>
      <c r="C39" s="31">
        <v>1851</v>
      </c>
      <c r="D39" s="32">
        <f t="shared" si="0"/>
        <v>1907.53</v>
      </c>
      <c r="E39" s="38"/>
      <c r="F39" s="39"/>
      <c r="G39" s="38"/>
      <c r="H39" s="38"/>
    </row>
    <row r="40" ht="15" spans="1:8">
      <c r="A40" s="38"/>
      <c r="B40" s="35" t="s">
        <v>44</v>
      </c>
      <c r="C40" s="31">
        <v>1234</v>
      </c>
      <c r="D40" s="32">
        <f t="shared" si="0"/>
        <v>1272.02</v>
      </c>
      <c r="E40" s="38"/>
      <c r="F40" s="39"/>
      <c r="G40" s="38"/>
      <c r="H40" s="38"/>
    </row>
    <row r="41" ht="15" spans="1:8">
      <c r="A41" s="40"/>
      <c r="B41" s="35" t="s">
        <v>45</v>
      </c>
      <c r="C41" s="31">
        <v>617</v>
      </c>
      <c r="D41" s="32">
        <f t="shared" si="0"/>
        <v>636.51</v>
      </c>
      <c r="E41" s="40"/>
      <c r="F41" s="41"/>
      <c r="G41" s="40"/>
      <c r="H41" s="40"/>
    </row>
    <row r="42" spans="1:8">
      <c r="A42" s="30" t="s">
        <v>30</v>
      </c>
      <c r="B42" s="30"/>
      <c r="C42" s="31">
        <f>SUM(C13:C41)</f>
        <v>15373</v>
      </c>
      <c r="D42" s="32">
        <f>SUM(D13:D41)</f>
        <v>15863.19</v>
      </c>
      <c r="E42" s="30"/>
      <c r="F42" s="30"/>
      <c r="G42" s="33"/>
      <c r="H42" s="30"/>
    </row>
  </sheetData>
  <mergeCells count="30">
    <mergeCell ref="A1:K1"/>
    <mergeCell ref="A2:D2"/>
    <mergeCell ref="E2:K2"/>
    <mergeCell ref="A13:A17"/>
    <mergeCell ref="A18:A21"/>
    <mergeCell ref="A23:A27"/>
    <mergeCell ref="A28:A31"/>
    <mergeCell ref="A32:A36"/>
    <mergeCell ref="A37:A41"/>
    <mergeCell ref="E13:E17"/>
    <mergeCell ref="E18:E21"/>
    <mergeCell ref="E23:E27"/>
    <mergeCell ref="E28:E31"/>
    <mergeCell ref="E32:E36"/>
    <mergeCell ref="E37:E41"/>
    <mergeCell ref="F13:F17"/>
    <mergeCell ref="F18:F21"/>
    <mergeCell ref="F23:F27"/>
    <mergeCell ref="F28:F31"/>
    <mergeCell ref="F32:F36"/>
    <mergeCell ref="F37:F41"/>
    <mergeCell ref="G13:G17"/>
    <mergeCell ref="G18:G21"/>
    <mergeCell ref="G23:G27"/>
    <mergeCell ref="G28:G31"/>
    <mergeCell ref="G32:G36"/>
    <mergeCell ref="G37:G41"/>
    <mergeCell ref="H13:H41"/>
    <mergeCell ref="A3:D4"/>
    <mergeCell ref="E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MAN1YU</cp:lastModifiedBy>
  <dcterms:created xsi:type="dcterms:W3CDTF">2023-05-12T11:15:00Z</dcterms:created>
  <dcterms:modified xsi:type="dcterms:W3CDTF">2025-01-10T08:49:46Z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89B549E736B74815945E5FE597295CAF_13</vt:lpwstr>
  </property>
</Properties>
</file>