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'845-1233'!$A$60:$L$70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9"/>
  <c r="G59"/>
  <c r="H59"/>
  <c r="G60"/>
  <c r="H60" s="1"/>
  <c r="G61"/>
  <c r="H61" s="1"/>
  <c r="G62"/>
  <c r="H62" s="1"/>
  <c r="G63"/>
  <c r="H63"/>
  <c r="G64"/>
  <c r="H64" s="1"/>
  <c r="G65"/>
  <c r="H65" s="1"/>
  <c r="G66"/>
  <c r="H66" s="1"/>
  <c r="G67"/>
  <c r="H67"/>
  <c r="G68"/>
  <c r="H68" s="1"/>
  <c r="G69"/>
  <c r="H69" s="1"/>
  <c r="G32"/>
  <c r="H32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/>
  <c r="G45"/>
  <c r="H45" s="1"/>
  <c r="G46"/>
  <c r="H46" s="1"/>
  <c r="G47"/>
  <c r="H47" s="1"/>
  <c r="G48"/>
  <c r="H48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H7"/>
  <c r="G7"/>
</calcChain>
</file>

<file path=xl/sharedStrings.xml><?xml version="1.0" encoding="utf-8"?>
<sst xmlns="http://schemas.openxmlformats.org/spreadsheetml/2006/main" count="161" uniqueCount="36">
  <si>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</si>
  <si>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</si>
  <si>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</si>
  <si>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</si>
  <si>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</si>
  <si>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</si>
  <si>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</si>
  <si>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</si>
  <si>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</si>
  <si>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</si>
  <si>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</si>
  <si>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</si>
  <si>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</si>
  <si>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</si>
  <si>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</si>
  <si>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</si>
  <si>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</si>
  <si>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</si>
  <si>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</si>
  <si>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</si>
  <si>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</si>
  <si>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</si>
  <si>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上 海 汭 珩 发  货  清  单</t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</si>
  <si>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</si>
  <si>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</si>
  <si>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</si>
  <si>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</si>
  <si>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</si>
  <si>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</si>
  <si>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 xml:space="preserve">SF </t>
    <phoneticPr fontId="14" type="noConversion"/>
  </si>
  <si>
    <t>E8646AX</t>
  </si>
  <si>
    <t>BG501 - BEIGE</t>
  </si>
  <si>
    <t>AR222 - ANTHRA</t>
  </si>
  <si>
    <t xml:space="preserve">P24120869                     //S24120484  </t>
    <phoneticPr fontId="14" type="noConversion"/>
  </si>
  <si>
    <t>一箱26*26*15CM</t>
    <phoneticPr fontId="14" type="noConversion"/>
  </si>
  <si>
    <t xml:space="preserve">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</si>
</sst>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41">
    <xf numFmtId="177" fontId="0" fillId="0" borderId="0" xfId="0">
      <alignment vertical="center"/>
    </xf>
    <xf numFmtId="0" fontId="0" fillId="0" borderId="0" xfId="0" applyNumberFormat="1">
      <alignment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0" fillId="0" borderId="0" xfId="0" applyFill="1">
      <alignment vertical="center"/>
    </xf>
    <xf numFmtId="177" fontId="3" fillId="0" borderId="1" xfId="0" applyFont="1" applyFill="1" applyBorder="1" applyAlignment="1">
      <alignment horizontal="center" vertical="center"/>
    </xf>
    <xf numFmtId="177" fontId="5" fillId="0" borderId="1" xfId="0" applyFont="1" applyFill="1" applyBorder="1" applyAlignment="1">
      <alignment horizontal="center" vertical="center"/>
    </xf>
    <xf numFmtId="177" fontId="5" fillId="0" borderId="1" xfId="3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 wrapText="1"/>
    </xf>
    <xf numFmtId="177" fontId="0" fillId="0" borderId="1" xfId="0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177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177" fontId="1" fillId="0" borderId="1" xfId="0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/>
    </xf>
    <xf numFmtId="177" fontId="0" fillId="0" borderId="1" xfId="0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77" fontId="1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0" fillId="0" borderId="2" xfId="0" applyBorder="1" applyAlignment="1">
      <alignment horizontal="center" vertical="center"/>
    </xf>
    <xf numFmtId="177" fontId="0" fillId="0" borderId="3" xfId="0" applyBorder="1" applyAlignment="1">
      <alignment horizontal="center" vertical="center"/>
    </xf>
    <xf numFmtId="177" fontId="0" fillId="0" borderId="4" xfId="0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0"/>
  <sheetViews>
    <sheetView tabSelected="1" workbookViewId="0">
      <selection activeCell="M14" sqref="M14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5" customWidth="1"/>
    <col min="5" max="5" width="17.625" customWidth="1"/>
    <col min="6" max="8" width="7.375" style="1" customWidth="1"/>
    <col min="9" max="9" width="8.75" style="1" customWidth="1"/>
    <col min="10" max="11" width="5.875" style="1" customWidth="1"/>
    <col min="12" max="12" width="5.875" customWidth="1"/>
  </cols>
  <sheetData>
    <row r="1" spans="1:12" ht="25.5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" customHeight="1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1.75" customHeight="1">
      <c r="A3" s="17"/>
      <c r="B3" s="17"/>
      <c r="C3" s="17"/>
      <c r="D3" s="2" t="s">
        <v>0</v>
      </c>
      <c r="E3" s="24">
        <v>45665</v>
      </c>
      <c r="F3" s="24"/>
      <c r="G3" s="22"/>
      <c r="H3" s="22"/>
      <c r="I3" s="22"/>
      <c r="J3" s="22"/>
      <c r="K3" s="22"/>
      <c r="L3" s="22"/>
    </row>
    <row r="4" spans="1:12" ht="21.75" customHeight="1">
      <c r="A4" s="6"/>
      <c r="B4" s="17"/>
      <c r="C4" s="25" t="s">
        <v>1</v>
      </c>
      <c r="D4" s="25"/>
      <c r="E4" s="26" t="s">
        <v>29</v>
      </c>
      <c r="F4" s="26"/>
      <c r="G4" s="22"/>
      <c r="H4" s="22"/>
      <c r="I4" s="22"/>
      <c r="J4" s="22"/>
      <c r="K4" s="22"/>
      <c r="L4" s="22"/>
    </row>
    <row r="5" spans="1:12" ht="30" customHeight="1">
      <c r="A5" s="7" t="s">
        <v>21</v>
      </c>
      <c r="B5" s="8" t="s">
        <v>18</v>
      </c>
      <c r="C5" s="8" t="s">
        <v>19</v>
      </c>
      <c r="D5" s="3" t="s">
        <v>20</v>
      </c>
      <c r="E5" s="3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8" t="s">
        <v>9</v>
      </c>
    </row>
    <row r="6" spans="1:12" ht="30" customHeight="1">
      <c r="A6" s="10" t="s">
        <v>24</v>
      </c>
      <c r="B6" s="4" t="s">
        <v>25</v>
      </c>
      <c r="C6" s="4" t="s">
        <v>26</v>
      </c>
      <c r="D6" s="4" t="s">
        <v>27</v>
      </c>
      <c r="E6" s="11" t="s">
        <v>17</v>
      </c>
      <c r="F6" s="12" t="s">
        <v>10</v>
      </c>
      <c r="G6" s="9" t="s">
        <v>11</v>
      </c>
      <c r="H6" s="9" t="s">
        <v>12</v>
      </c>
      <c r="I6" s="13" t="s">
        <v>13</v>
      </c>
      <c r="J6" s="9" t="s">
        <v>14</v>
      </c>
      <c r="K6" s="9" t="s">
        <v>15</v>
      </c>
      <c r="L6" s="8" t="s">
        <v>16</v>
      </c>
    </row>
    <row r="7" spans="1:12">
      <c r="A7" s="18" t="s">
        <v>33</v>
      </c>
      <c r="B7" s="20" t="s">
        <v>28</v>
      </c>
      <c r="C7" s="37" t="s">
        <v>30</v>
      </c>
      <c r="D7" s="37">
        <v>1563114</v>
      </c>
      <c r="E7" s="37" t="s">
        <v>31</v>
      </c>
      <c r="F7" s="38">
        <v>14</v>
      </c>
      <c r="G7" s="16">
        <f>F7*0.03</f>
        <v>0.42</v>
      </c>
      <c r="H7" s="16">
        <f>SUM(F7:G7)</f>
        <v>14.42</v>
      </c>
      <c r="I7" s="30" t="s">
        <v>34</v>
      </c>
      <c r="J7" s="33">
        <v>5.95</v>
      </c>
      <c r="K7" s="33">
        <v>6.1</v>
      </c>
      <c r="L7" s="27"/>
    </row>
    <row r="8" spans="1:12">
      <c r="A8" s="19"/>
      <c r="B8" s="21"/>
      <c r="C8" s="37" t="s">
        <v>30</v>
      </c>
      <c r="D8" s="37">
        <v>1563114</v>
      </c>
      <c r="E8" s="37" t="s">
        <v>31</v>
      </c>
      <c r="F8" s="38">
        <v>14</v>
      </c>
      <c r="G8" s="16">
        <f t="shared" ref="G8:G31" si="0">F8*0.03</f>
        <v>0.42</v>
      </c>
      <c r="H8" s="16">
        <f t="shared" ref="H8:H31" si="1">SUM(F8:G8)</f>
        <v>14.42</v>
      </c>
      <c r="I8" s="31"/>
      <c r="J8" s="34"/>
      <c r="K8" s="34"/>
      <c r="L8" s="28"/>
    </row>
    <row r="9" spans="1:12">
      <c r="A9" s="19"/>
      <c r="B9" s="21"/>
      <c r="C9" s="37" t="s">
        <v>30</v>
      </c>
      <c r="D9" s="37">
        <v>1563114</v>
      </c>
      <c r="E9" s="37" t="s">
        <v>31</v>
      </c>
      <c r="F9" s="38">
        <v>14</v>
      </c>
      <c r="G9" s="16">
        <f t="shared" si="0"/>
        <v>0.42</v>
      </c>
      <c r="H9" s="16">
        <f t="shared" si="1"/>
        <v>14.42</v>
      </c>
      <c r="I9" s="31"/>
      <c r="J9" s="34"/>
      <c r="K9" s="34"/>
      <c r="L9" s="28"/>
    </row>
    <row r="10" spans="1:12">
      <c r="A10" s="19"/>
      <c r="B10" s="21"/>
      <c r="C10" s="37" t="s">
        <v>30</v>
      </c>
      <c r="D10" s="37">
        <v>1563114</v>
      </c>
      <c r="E10" s="37" t="s">
        <v>31</v>
      </c>
      <c r="F10" s="38">
        <v>14</v>
      </c>
      <c r="G10" s="16">
        <f t="shared" si="0"/>
        <v>0.42</v>
      </c>
      <c r="H10" s="16">
        <f t="shared" si="1"/>
        <v>14.42</v>
      </c>
      <c r="I10" s="31"/>
      <c r="J10" s="34"/>
      <c r="K10" s="34"/>
      <c r="L10" s="28"/>
    </row>
    <row r="11" spans="1:12">
      <c r="A11" s="19"/>
      <c r="B11" s="21"/>
      <c r="C11" s="37" t="s">
        <v>30</v>
      </c>
      <c r="D11" s="37">
        <v>1563114</v>
      </c>
      <c r="E11" s="37" t="s">
        <v>31</v>
      </c>
      <c r="F11" s="38">
        <v>14</v>
      </c>
      <c r="G11" s="16">
        <f t="shared" si="0"/>
        <v>0.42</v>
      </c>
      <c r="H11" s="16">
        <f t="shared" si="1"/>
        <v>14.42</v>
      </c>
      <c r="I11" s="31"/>
      <c r="J11" s="34"/>
      <c r="K11" s="34"/>
      <c r="L11" s="28"/>
    </row>
    <row r="12" spans="1:12">
      <c r="A12" s="19"/>
      <c r="B12" s="21"/>
      <c r="C12" s="37" t="s">
        <v>30</v>
      </c>
      <c r="D12" s="37">
        <v>1563114</v>
      </c>
      <c r="E12" s="37" t="s">
        <v>32</v>
      </c>
      <c r="F12" s="38">
        <v>30</v>
      </c>
      <c r="G12" s="16">
        <f t="shared" si="0"/>
        <v>0.89999999999999991</v>
      </c>
      <c r="H12" s="16">
        <f t="shared" si="1"/>
        <v>30.9</v>
      </c>
      <c r="I12" s="31"/>
      <c r="J12" s="34"/>
      <c r="K12" s="34"/>
      <c r="L12" s="28"/>
    </row>
    <row r="13" spans="1:12">
      <c r="A13" s="19"/>
      <c r="B13" s="21"/>
      <c r="C13" s="37" t="s">
        <v>30</v>
      </c>
      <c r="D13" s="37">
        <v>1563114</v>
      </c>
      <c r="E13" s="37" t="s">
        <v>32</v>
      </c>
      <c r="F13" s="38">
        <v>50</v>
      </c>
      <c r="G13" s="16">
        <f t="shared" si="0"/>
        <v>1.5</v>
      </c>
      <c r="H13" s="16">
        <f t="shared" si="1"/>
        <v>51.5</v>
      </c>
      <c r="I13" s="31"/>
      <c r="J13" s="34"/>
      <c r="K13" s="34"/>
      <c r="L13" s="28"/>
    </row>
    <row r="14" spans="1:12">
      <c r="A14" s="19"/>
      <c r="B14" s="21"/>
      <c r="C14" s="37" t="s">
        <v>30</v>
      </c>
      <c r="D14" s="37">
        <v>1563114</v>
      </c>
      <c r="E14" s="37" t="s">
        <v>32</v>
      </c>
      <c r="F14" s="38">
        <v>30</v>
      </c>
      <c r="G14" s="16">
        <f t="shared" si="0"/>
        <v>0.89999999999999991</v>
      </c>
      <c r="H14" s="16">
        <f t="shared" si="1"/>
        <v>30.9</v>
      </c>
      <c r="I14" s="31"/>
      <c r="J14" s="34"/>
      <c r="K14" s="34"/>
      <c r="L14" s="28"/>
    </row>
    <row r="15" spans="1:12">
      <c r="A15" s="19"/>
      <c r="B15" s="21"/>
      <c r="C15" s="37" t="s">
        <v>30</v>
      </c>
      <c r="D15" s="37">
        <v>1563114</v>
      </c>
      <c r="E15" s="37" t="s">
        <v>32</v>
      </c>
      <c r="F15" s="38">
        <v>50</v>
      </c>
      <c r="G15" s="16">
        <f t="shared" si="0"/>
        <v>1.5</v>
      </c>
      <c r="H15" s="16">
        <f t="shared" si="1"/>
        <v>51.5</v>
      </c>
      <c r="I15" s="31"/>
      <c r="J15" s="34"/>
      <c r="K15" s="34"/>
      <c r="L15" s="28"/>
    </row>
    <row r="16" spans="1:12">
      <c r="A16" s="19"/>
      <c r="B16" s="21"/>
      <c r="C16" s="37" t="s">
        <v>30</v>
      </c>
      <c r="D16" s="37">
        <v>1563115</v>
      </c>
      <c r="E16" s="37" t="s">
        <v>31</v>
      </c>
      <c r="F16" s="38">
        <v>455</v>
      </c>
      <c r="G16" s="16">
        <f t="shared" si="0"/>
        <v>13.65</v>
      </c>
      <c r="H16" s="16">
        <f t="shared" si="1"/>
        <v>468.65</v>
      </c>
      <c r="I16" s="32"/>
      <c r="J16" s="35"/>
      <c r="K16" s="35"/>
      <c r="L16" s="29"/>
    </row>
    <row r="17" spans="1:16">
      <c r="A17" s="19"/>
      <c r="B17" s="21"/>
      <c r="C17" s="37" t="s">
        <v>30</v>
      </c>
      <c r="D17" s="37">
        <v>1563115</v>
      </c>
      <c r="E17" s="37" t="s">
        <v>32</v>
      </c>
      <c r="F17" s="38">
        <v>531</v>
      </c>
      <c r="G17" s="16">
        <f t="shared" si="0"/>
        <v>15.93</v>
      </c>
      <c r="H17" s="16">
        <f t="shared" si="1"/>
        <v>546.92999999999995</v>
      </c>
      <c r="I17" s="14"/>
      <c r="J17" s="14"/>
      <c r="K17" s="14"/>
      <c r="L17" s="15"/>
    </row>
    <row r="18" spans="1:16">
      <c r="A18" s="19"/>
      <c r="B18" s="21"/>
      <c r="C18" s="37" t="s">
        <v>30</v>
      </c>
      <c r="D18" s="37">
        <v>1563117</v>
      </c>
      <c r="E18" s="37" t="s">
        <v>31</v>
      </c>
      <c r="F18" s="38">
        <v>30</v>
      </c>
      <c r="G18" s="16">
        <f t="shared" si="0"/>
        <v>0.89999999999999991</v>
      </c>
      <c r="H18" s="16">
        <f t="shared" si="1"/>
        <v>30.9</v>
      </c>
      <c r="I18" s="14"/>
      <c r="J18" s="14"/>
      <c r="K18" s="14"/>
      <c r="L18" s="15"/>
    </row>
    <row r="19" spans="1:16">
      <c r="A19" s="19"/>
      <c r="B19" s="21"/>
      <c r="C19" s="37" t="s">
        <v>30</v>
      </c>
      <c r="D19" s="37">
        <v>1563117</v>
      </c>
      <c r="E19" s="37" t="s">
        <v>32</v>
      </c>
      <c r="F19" s="38">
        <v>52</v>
      </c>
      <c r="G19" s="16">
        <f t="shared" si="0"/>
        <v>1.56</v>
      </c>
      <c r="H19" s="16">
        <f t="shared" si="1"/>
        <v>53.56</v>
      </c>
      <c r="I19" s="14"/>
      <c r="J19" s="14"/>
      <c r="K19" s="14"/>
      <c r="L19" s="15"/>
    </row>
    <row r="20" spans="1:16">
      <c r="A20" s="19"/>
      <c r="B20" s="21"/>
      <c r="C20" s="37" t="s">
        <v>30</v>
      </c>
      <c r="D20" s="37">
        <v>1563120</v>
      </c>
      <c r="E20" s="37" t="s">
        <v>31</v>
      </c>
      <c r="F20" s="38">
        <v>8</v>
      </c>
      <c r="G20" s="16">
        <f t="shared" si="0"/>
        <v>0.24</v>
      </c>
      <c r="H20" s="16">
        <f t="shared" si="1"/>
        <v>8.24</v>
      </c>
      <c r="I20" s="14"/>
      <c r="J20" s="14"/>
      <c r="K20" s="14"/>
      <c r="L20" s="15"/>
    </row>
    <row r="21" spans="1:16">
      <c r="A21" s="19"/>
      <c r="B21" s="21"/>
      <c r="C21" s="37" t="s">
        <v>30</v>
      </c>
      <c r="D21" s="37">
        <v>1563120</v>
      </c>
      <c r="E21" s="37" t="s">
        <v>32</v>
      </c>
      <c r="F21" s="38">
        <v>15</v>
      </c>
      <c r="G21" s="16">
        <f t="shared" si="0"/>
        <v>0.44999999999999996</v>
      </c>
      <c r="H21" s="16">
        <f t="shared" si="1"/>
        <v>15.45</v>
      </c>
      <c r="I21" s="14"/>
      <c r="J21" s="14"/>
      <c r="K21" s="14"/>
      <c r="L21" s="15"/>
    </row>
    <row r="22" spans="1:16">
      <c r="A22" s="19"/>
      <c r="B22" s="21"/>
      <c r="C22" s="37" t="s">
        <v>30</v>
      </c>
      <c r="D22" s="37">
        <v>1563122</v>
      </c>
      <c r="E22" s="37" t="s">
        <v>31</v>
      </c>
      <c r="F22" s="38">
        <v>20</v>
      </c>
      <c r="G22" s="16">
        <f t="shared" si="0"/>
        <v>0.6</v>
      </c>
      <c r="H22" s="16">
        <f t="shared" si="1"/>
        <v>20.6</v>
      </c>
      <c r="I22" s="14"/>
      <c r="J22" s="14"/>
      <c r="K22" s="14"/>
      <c r="L22" s="15"/>
    </row>
    <row r="23" spans="1:16">
      <c r="A23" s="19"/>
      <c r="B23" s="21"/>
      <c r="C23" s="37" t="s">
        <v>30</v>
      </c>
      <c r="D23" s="37">
        <v>1563122</v>
      </c>
      <c r="E23" s="37" t="s">
        <v>32</v>
      </c>
      <c r="F23" s="38">
        <v>35</v>
      </c>
      <c r="G23" s="16">
        <f t="shared" si="0"/>
        <v>1.05</v>
      </c>
      <c r="H23" s="16">
        <f t="shared" si="1"/>
        <v>36.049999999999997</v>
      </c>
      <c r="I23" s="14"/>
      <c r="J23" s="14"/>
      <c r="K23" s="14"/>
      <c r="L23" s="15"/>
    </row>
    <row r="24" spans="1:16">
      <c r="A24" s="19"/>
      <c r="B24" s="21"/>
      <c r="C24" s="37" t="s">
        <v>30</v>
      </c>
      <c r="D24" s="37">
        <v>1563155</v>
      </c>
      <c r="E24" s="37" t="s">
        <v>32</v>
      </c>
      <c r="F24" s="38">
        <v>11</v>
      </c>
      <c r="G24" s="16">
        <f t="shared" si="0"/>
        <v>0.32999999999999996</v>
      </c>
      <c r="H24" s="16">
        <f t="shared" si="1"/>
        <v>11.33</v>
      </c>
      <c r="I24" s="14"/>
      <c r="J24" s="14"/>
      <c r="K24" s="14"/>
      <c r="L24" s="15"/>
      <c r="P24" t="s">
        <v>35</v>
      </c>
    </row>
    <row r="25" spans="1:16">
      <c r="A25" s="19"/>
      <c r="B25" s="21"/>
      <c r="C25" s="37" t="s">
        <v>30</v>
      </c>
      <c r="D25" s="37">
        <v>1563134</v>
      </c>
      <c r="E25" s="37" t="s">
        <v>31</v>
      </c>
      <c r="F25" s="38">
        <v>7</v>
      </c>
      <c r="G25" s="16">
        <f t="shared" si="0"/>
        <v>0.21</v>
      </c>
      <c r="H25" s="16">
        <f t="shared" si="1"/>
        <v>7.21</v>
      </c>
      <c r="I25" s="14"/>
      <c r="J25" s="14"/>
      <c r="K25" s="14"/>
      <c r="L25" s="15"/>
    </row>
    <row r="26" spans="1:16">
      <c r="A26" s="19"/>
      <c r="B26" s="21"/>
      <c r="C26" s="37" t="s">
        <v>30</v>
      </c>
      <c r="D26" s="37">
        <v>1563134</v>
      </c>
      <c r="E26" s="37" t="s">
        <v>32</v>
      </c>
      <c r="F26" s="38">
        <v>17</v>
      </c>
      <c r="G26" s="16">
        <f t="shared" si="0"/>
        <v>0.51</v>
      </c>
      <c r="H26" s="16">
        <f t="shared" si="1"/>
        <v>17.510000000000002</v>
      </c>
      <c r="I26" s="14"/>
      <c r="J26" s="14"/>
      <c r="K26" s="14"/>
      <c r="L26" s="15"/>
    </row>
    <row r="27" spans="1:16">
      <c r="A27" s="19"/>
      <c r="B27" s="21"/>
      <c r="C27" s="37" t="s">
        <v>30</v>
      </c>
      <c r="D27" s="37">
        <v>1563119</v>
      </c>
      <c r="E27" s="37" t="s">
        <v>31</v>
      </c>
      <c r="F27" s="38">
        <v>7</v>
      </c>
      <c r="G27" s="16">
        <f t="shared" si="0"/>
        <v>0.21</v>
      </c>
      <c r="H27" s="16">
        <f t="shared" si="1"/>
        <v>7.21</v>
      </c>
      <c r="I27" s="14"/>
      <c r="J27" s="14"/>
      <c r="K27" s="14"/>
      <c r="L27" s="15"/>
    </row>
    <row r="28" spans="1:16">
      <c r="A28" s="19"/>
      <c r="B28" s="21"/>
      <c r="C28" s="37" t="s">
        <v>30</v>
      </c>
      <c r="D28" s="37">
        <v>1563119</v>
      </c>
      <c r="E28" s="37" t="s">
        <v>32</v>
      </c>
      <c r="F28" s="38">
        <v>12</v>
      </c>
      <c r="G28" s="16">
        <f t="shared" si="0"/>
        <v>0.36</v>
      </c>
      <c r="H28" s="16">
        <f t="shared" si="1"/>
        <v>12.36</v>
      </c>
      <c r="I28" s="14"/>
      <c r="J28" s="14"/>
      <c r="K28" s="14"/>
      <c r="L28" s="15"/>
    </row>
    <row r="29" spans="1:16">
      <c r="A29" s="19"/>
      <c r="B29" s="21"/>
      <c r="C29" s="37" t="s">
        <v>30</v>
      </c>
      <c r="D29" s="37">
        <v>1563123</v>
      </c>
      <c r="E29" s="37" t="s">
        <v>31</v>
      </c>
      <c r="F29" s="38">
        <v>10</v>
      </c>
      <c r="G29" s="16">
        <f t="shared" si="0"/>
        <v>0.3</v>
      </c>
      <c r="H29" s="16">
        <f t="shared" si="1"/>
        <v>10.3</v>
      </c>
      <c r="I29" s="14"/>
      <c r="J29" s="14"/>
      <c r="K29" s="14"/>
      <c r="L29" s="15"/>
    </row>
    <row r="30" spans="1:16">
      <c r="A30" s="19"/>
      <c r="B30" s="21"/>
      <c r="C30" s="37" t="s">
        <v>30</v>
      </c>
      <c r="D30" s="37">
        <v>1563123</v>
      </c>
      <c r="E30" s="37" t="s">
        <v>32</v>
      </c>
      <c r="F30" s="38">
        <v>10</v>
      </c>
      <c r="G30" s="16">
        <f t="shared" si="0"/>
        <v>0.3</v>
      </c>
      <c r="H30" s="16">
        <f t="shared" si="1"/>
        <v>10.3</v>
      </c>
      <c r="I30" s="14"/>
      <c r="J30" s="14"/>
      <c r="K30" s="14"/>
      <c r="L30" s="15"/>
    </row>
    <row r="31" spans="1:16">
      <c r="A31" s="19"/>
      <c r="B31" s="21"/>
      <c r="C31" s="37" t="s">
        <v>30</v>
      </c>
      <c r="D31" s="37">
        <v>1563125</v>
      </c>
      <c r="E31" s="37" t="s">
        <v>31</v>
      </c>
      <c r="F31" s="38">
        <v>10</v>
      </c>
      <c r="G31" s="16">
        <f t="shared" si="0"/>
        <v>0.3</v>
      </c>
      <c r="H31" s="16">
        <f t="shared" si="1"/>
        <v>10.3</v>
      </c>
      <c r="I31" s="14"/>
      <c r="J31" s="14"/>
      <c r="K31" s="14"/>
      <c r="L31" s="15"/>
    </row>
    <row r="32" spans="1:16" ht="13.5" customHeight="1">
      <c r="A32" s="18" t="s">
        <v>33</v>
      </c>
      <c r="B32" s="20" t="s">
        <v>28</v>
      </c>
      <c r="C32" s="37" t="s">
        <v>30</v>
      </c>
      <c r="D32" s="37">
        <v>1563125</v>
      </c>
      <c r="E32" s="37" t="s">
        <v>32</v>
      </c>
      <c r="F32" s="38">
        <v>8</v>
      </c>
      <c r="G32" s="16">
        <f t="shared" ref="G32:G58" si="2">F32*0.03</f>
        <v>0.24</v>
      </c>
      <c r="H32" s="16">
        <f t="shared" ref="H32:H58" si="3">SUM(F32:G32)</f>
        <v>8.24</v>
      </c>
      <c r="I32" s="14"/>
      <c r="J32" s="14"/>
      <c r="K32" s="14"/>
      <c r="L32" s="15"/>
    </row>
    <row r="33" spans="1:12">
      <c r="A33" s="19"/>
      <c r="B33" s="21"/>
      <c r="C33" s="37" t="s">
        <v>30</v>
      </c>
      <c r="D33" s="37">
        <v>1563126</v>
      </c>
      <c r="E33" s="37" t="s">
        <v>31</v>
      </c>
      <c r="F33" s="38">
        <v>4</v>
      </c>
      <c r="G33" s="16">
        <f t="shared" si="2"/>
        <v>0.12</v>
      </c>
      <c r="H33" s="16">
        <f t="shared" si="3"/>
        <v>4.12</v>
      </c>
      <c r="I33" s="14"/>
      <c r="J33" s="14"/>
      <c r="K33" s="14"/>
      <c r="L33" s="15"/>
    </row>
    <row r="34" spans="1:12">
      <c r="A34" s="19"/>
      <c r="B34" s="21"/>
      <c r="C34" s="37" t="s">
        <v>30</v>
      </c>
      <c r="D34" s="37">
        <v>1563126</v>
      </c>
      <c r="E34" s="37" t="s">
        <v>32</v>
      </c>
      <c r="F34" s="38">
        <v>6</v>
      </c>
      <c r="G34" s="16">
        <f t="shared" si="2"/>
        <v>0.18</v>
      </c>
      <c r="H34" s="16">
        <f t="shared" si="3"/>
        <v>6.18</v>
      </c>
      <c r="I34" s="14"/>
      <c r="J34" s="14"/>
      <c r="K34" s="14"/>
      <c r="L34" s="15"/>
    </row>
    <row r="35" spans="1:12">
      <c r="A35" s="19"/>
      <c r="B35" s="21"/>
      <c r="C35" s="37" t="s">
        <v>30</v>
      </c>
      <c r="D35" s="37">
        <v>1563128</v>
      </c>
      <c r="E35" s="37" t="s">
        <v>31</v>
      </c>
      <c r="F35" s="38">
        <v>10</v>
      </c>
      <c r="G35" s="16">
        <f t="shared" si="2"/>
        <v>0.3</v>
      </c>
      <c r="H35" s="16">
        <f t="shared" si="3"/>
        <v>10.3</v>
      </c>
      <c r="I35" s="14"/>
      <c r="J35" s="14"/>
      <c r="K35" s="14"/>
      <c r="L35" s="15"/>
    </row>
    <row r="36" spans="1:12">
      <c r="A36" s="19"/>
      <c r="B36" s="21"/>
      <c r="C36" s="37" t="s">
        <v>30</v>
      </c>
      <c r="D36" s="37">
        <v>1563128</v>
      </c>
      <c r="E36" s="37" t="s">
        <v>32</v>
      </c>
      <c r="F36" s="38">
        <v>22</v>
      </c>
      <c r="G36" s="16">
        <f t="shared" si="2"/>
        <v>0.65999999999999992</v>
      </c>
      <c r="H36" s="16">
        <f t="shared" si="3"/>
        <v>22.66</v>
      </c>
      <c r="I36" s="14"/>
      <c r="J36" s="14"/>
      <c r="K36" s="14"/>
      <c r="L36" s="15"/>
    </row>
    <row r="37" spans="1:12">
      <c r="A37" s="19"/>
      <c r="B37" s="21"/>
      <c r="C37" s="37" t="s">
        <v>30</v>
      </c>
      <c r="D37" s="37">
        <v>1563157</v>
      </c>
      <c r="E37" s="37" t="s">
        <v>32</v>
      </c>
      <c r="F37" s="38">
        <v>6</v>
      </c>
      <c r="G37" s="16">
        <f t="shared" si="2"/>
        <v>0.18</v>
      </c>
      <c r="H37" s="16">
        <f t="shared" si="3"/>
        <v>6.18</v>
      </c>
      <c r="I37" s="14"/>
      <c r="J37" s="14"/>
      <c r="K37" s="14"/>
      <c r="L37" s="15"/>
    </row>
    <row r="38" spans="1:12">
      <c r="A38" s="19"/>
      <c r="B38" s="21"/>
      <c r="C38" s="37" t="s">
        <v>30</v>
      </c>
      <c r="D38" s="37">
        <v>1563129</v>
      </c>
      <c r="E38" s="37" t="s">
        <v>31</v>
      </c>
      <c r="F38" s="38">
        <v>5</v>
      </c>
      <c r="G38" s="16">
        <f t="shared" si="2"/>
        <v>0.15</v>
      </c>
      <c r="H38" s="16">
        <f t="shared" si="3"/>
        <v>5.15</v>
      </c>
      <c r="I38" s="14"/>
      <c r="J38" s="14"/>
      <c r="K38" s="14"/>
      <c r="L38" s="15"/>
    </row>
    <row r="39" spans="1:12">
      <c r="A39" s="19"/>
      <c r="B39" s="21"/>
      <c r="C39" s="37" t="s">
        <v>30</v>
      </c>
      <c r="D39" s="37">
        <v>1563129</v>
      </c>
      <c r="E39" s="37" t="s">
        <v>32</v>
      </c>
      <c r="F39" s="38">
        <v>4</v>
      </c>
      <c r="G39" s="16">
        <f t="shared" si="2"/>
        <v>0.12</v>
      </c>
      <c r="H39" s="16">
        <f t="shared" si="3"/>
        <v>4.12</v>
      </c>
      <c r="I39" s="14"/>
      <c r="J39" s="14"/>
      <c r="K39" s="14"/>
      <c r="L39" s="15"/>
    </row>
    <row r="40" spans="1:12">
      <c r="A40" s="19"/>
      <c r="B40" s="21"/>
      <c r="C40" s="37" t="s">
        <v>30</v>
      </c>
      <c r="D40" s="37">
        <v>1563130</v>
      </c>
      <c r="E40" s="37" t="s">
        <v>31</v>
      </c>
      <c r="F40" s="38">
        <v>7</v>
      </c>
      <c r="G40" s="16">
        <f t="shared" si="2"/>
        <v>0.21</v>
      </c>
      <c r="H40" s="16">
        <f t="shared" si="3"/>
        <v>7.21</v>
      </c>
      <c r="I40" s="14"/>
      <c r="J40" s="14"/>
      <c r="K40" s="14"/>
      <c r="L40" s="15"/>
    </row>
    <row r="41" spans="1:12">
      <c r="A41" s="19"/>
      <c r="B41" s="21"/>
      <c r="C41" s="37" t="s">
        <v>30</v>
      </c>
      <c r="D41" s="37">
        <v>1563130</v>
      </c>
      <c r="E41" s="37" t="s">
        <v>32</v>
      </c>
      <c r="F41" s="38">
        <v>4</v>
      </c>
      <c r="G41" s="16">
        <f t="shared" si="2"/>
        <v>0.12</v>
      </c>
      <c r="H41" s="16">
        <f t="shared" si="3"/>
        <v>4.12</v>
      </c>
      <c r="I41" s="14"/>
      <c r="J41" s="14"/>
      <c r="K41" s="14"/>
      <c r="L41" s="15"/>
    </row>
    <row r="42" spans="1:12">
      <c r="A42" s="19"/>
      <c r="B42" s="21"/>
      <c r="C42" s="37" t="s">
        <v>30</v>
      </c>
      <c r="D42" s="37">
        <v>1563131</v>
      </c>
      <c r="E42" s="37" t="s">
        <v>31</v>
      </c>
      <c r="F42" s="38">
        <v>18</v>
      </c>
      <c r="G42" s="16">
        <f t="shared" si="2"/>
        <v>0.54</v>
      </c>
      <c r="H42" s="16">
        <f t="shared" si="3"/>
        <v>18.54</v>
      </c>
      <c r="I42" s="14"/>
      <c r="J42" s="14"/>
      <c r="K42" s="14"/>
      <c r="L42" s="15"/>
    </row>
    <row r="43" spans="1:12">
      <c r="A43" s="19"/>
      <c r="B43" s="21"/>
      <c r="C43" s="37" t="s">
        <v>30</v>
      </c>
      <c r="D43" s="37">
        <v>1563131</v>
      </c>
      <c r="E43" s="37" t="s">
        <v>32</v>
      </c>
      <c r="F43" s="38">
        <v>15</v>
      </c>
      <c r="G43" s="16">
        <f t="shared" si="2"/>
        <v>0.44999999999999996</v>
      </c>
      <c r="H43" s="16">
        <f t="shared" si="3"/>
        <v>15.45</v>
      </c>
      <c r="I43" s="14"/>
      <c r="J43" s="14"/>
      <c r="K43" s="14"/>
      <c r="L43" s="15"/>
    </row>
    <row r="44" spans="1:12">
      <c r="A44" s="19"/>
      <c r="B44" s="21"/>
      <c r="C44" s="37" t="s">
        <v>30</v>
      </c>
      <c r="D44" s="37">
        <v>1563136</v>
      </c>
      <c r="E44" s="37" t="s">
        <v>31</v>
      </c>
      <c r="F44" s="38">
        <v>2</v>
      </c>
      <c r="G44" s="16">
        <f t="shared" si="2"/>
        <v>0.06</v>
      </c>
      <c r="H44" s="16">
        <f t="shared" si="3"/>
        <v>2.06</v>
      </c>
      <c r="I44" s="14"/>
      <c r="J44" s="14"/>
      <c r="K44" s="14"/>
      <c r="L44" s="15"/>
    </row>
    <row r="45" spans="1:12">
      <c r="A45" s="19"/>
      <c r="B45" s="21"/>
      <c r="C45" s="37" t="s">
        <v>30</v>
      </c>
      <c r="D45" s="37">
        <v>1563136</v>
      </c>
      <c r="E45" s="37" t="s">
        <v>32</v>
      </c>
      <c r="F45" s="38">
        <v>3</v>
      </c>
      <c r="G45" s="16">
        <f t="shared" si="2"/>
        <v>0.09</v>
      </c>
      <c r="H45" s="16">
        <f t="shared" si="3"/>
        <v>3.09</v>
      </c>
      <c r="I45" s="14"/>
      <c r="J45" s="14"/>
      <c r="K45" s="14"/>
      <c r="L45" s="15"/>
    </row>
    <row r="46" spans="1:12">
      <c r="A46" s="19"/>
      <c r="B46" s="21"/>
      <c r="C46" s="37" t="s">
        <v>30</v>
      </c>
      <c r="D46" s="37">
        <v>1563139</v>
      </c>
      <c r="E46" s="37" t="s">
        <v>31</v>
      </c>
      <c r="F46" s="38">
        <v>8</v>
      </c>
      <c r="G46" s="16">
        <f t="shared" si="2"/>
        <v>0.24</v>
      </c>
      <c r="H46" s="16">
        <f t="shared" si="3"/>
        <v>8.24</v>
      </c>
      <c r="I46" s="14"/>
      <c r="J46" s="14"/>
      <c r="K46" s="14"/>
      <c r="L46" s="15"/>
    </row>
    <row r="47" spans="1:12">
      <c r="A47" s="19"/>
      <c r="B47" s="21"/>
      <c r="C47" s="37" t="s">
        <v>30</v>
      </c>
      <c r="D47" s="37">
        <v>1563139</v>
      </c>
      <c r="E47" s="37" t="s">
        <v>32</v>
      </c>
      <c r="F47" s="38">
        <v>10</v>
      </c>
      <c r="G47" s="16">
        <f t="shared" si="2"/>
        <v>0.3</v>
      </c>
      <c r="H47" s="16">
        <f t="shared" si="3"/>
        <v>10.3</v>
      </c>
      <c r="I47" s="14"/>
      <c r="J47" s="14"/>
      <c r="K47" s="14"/>
      <c r="L47" s="15"/>
    </row>
    <row r="48" spans="1:12">
      <c r="A48" s="19"/>
      <c r="B48" s="21"/>
      <c r="C48" s="37" t="s">
        <v>30</v>
      </c>
      <c r="D48" s="37">
        <v>1563141</v>
      </c>
      <c r="E48" s="37" t="s">
        <v>31</v>
      </c>
      <c r="F48" s="38">
        <v>8</v>
      </c>
      <c r="G48" s="16">
        <f t="shared" si="2"/>
        <v>0.24</v>
      </c>
      <c r="H48" s="16">
        <f t="shared" si="3"/>
        <v>8.24</v>
      </c>
      <c r="I48" s="14"/>
      <c r="J48" s="14"/>
      <c r="K48" s="14"/>
      <c r="L48" s="15"/>
    </row>
    <row r="49" spans="1:12">
      <c r="A49" s="19"/>
      <c r="B49" s="21"/>
      <c r="C49" s="37" t="s">
        <v>30</v>
      </c>
      <c r="D49" s="37">
        <v>1563141</v>
      </c>
      <c r="E49" s="37" t="s">
        <v>32</v>
      </c>
      <c r="F49" s="38">
        <v>10</v>
      </c>
      <c r="G49" s="16">
        <f t="shared" si="2"/>
        <v>0.3</v>
      </c>
      <c r="H49" s="16">
        <f t="shared" si="3"/>
        <v>10.3</v>
      </c>
      <c r="I49" s="14"/>
      <c r="J49" s="14"/>
      <c r="K49" s="14"/>
      <c r="L49" s="15"/>
    </row>
    <row r="50" spans="1:12">
      <c r="A50" s="19"/>
      <c r="B50" s="21"/>
      <c r="C50" s="37" t="s">
        <v>30</v>
      </c>
      <c r="D50" s="37">
        <v>1563143</v>
      </c>
      <c r="E50" s="37" t="s">
        <v>31</v>
      </c>
      <c r="F50" s="38">
        <v>8</v>
      </c>
      <c r="G50" s="16">
        <f t="shared" si="2"/>
        <v>0.24</v>
      </c>
      <c r="H50" s="16">
        <f t="shared" si="3"/>
        <v>8.24</v>
      </c>
      <c r="I50" s="14"/>
      <c r="J50" s="14"/>
      <c r="K50" s="14"/>
      <c r="L50" s="15"/>
    </row>
    <row r="51" spans="1:12">
      <c r="A51" s="19"/>
      <c r="B51" s="21"/>
      <c r="C51" s="37" t="s">
        <v>30</v>
      </c>
      <c r="D51" s="37">
        <v>1563143</v>
      </c>
      <c r="E51" s="37" t="s">
        <v>32</v>
      </c>
      <c r="F51" s="38">
        <v>10</v>
      </c>
      <c r="G51" s="16">
        <f t="shared" si="2"/>
        <v>0.3</v>
      </c>
      <c r="H51" s="16">
        <f t="shared" si="3"/>
        <v>10.3</v>
      </c>
      <c r="I51" s="14"/>
      <c r="J51" s="14"/>
      <c r="K51" s="14"/>
      <c r="L51" s="15"/>
    </row>
    <row r="52" spans="1:12">
      <c r="A52" s="19"/>
      <c r="B52" s="21"/>
      <c r="C52" s="37" t="s">
        <v>30</v>
      </c>
      <c r="D52" s="37">
        <v>1563145</v>
      </c>
      <c r="E52" s="37" t="s">
        <v>31</v>
      </c>
      <c r="F52" s="38">
        <v>15</v>
      </c>
      <c r="G52" s="16">
        <f t="shared" si="2"/>
        <v>0.44999999999999996</v>
      </c>
      <c r="H52" s="16">
        <f t="shared" si="3"/>
        <v>15.45</v>
      </c>
      <c r="I52" s="14"/>
      <c r="J52" s="14"/>
      <c r="K52" s="14"/>
      <c r="L52" s="15"/>
    </row>
    <row r="53" spans="1:12">
      <c r="A53" s="19"/>
      <c r="B53" s="21"/>
      <c r="C53" s="37" t="s">
        <v>30</v>
      </c>
      <c r="D53" s="37">
        <v>1563145</v>
      </c>
      <c r="E53" s="37" t="s">
        <v>32</v>
      </c>
      <c r="F53" s="38">
        <v>40</v>
      </c>
      <c r="G53" s="16">
        <f t="shared" si="2"/>
        <v>1.2</v>
      </c>
      <c r="H53" s="16">
        <f t="shared" si="3"/>
        <v>41.2</v>
      </c>
      <c r="I53" s="14"/>
      <c r="J53" s="14"/>
      <c r="K53" s="14"/>
      <c r="L53" s="15"/>
    </row>
    <row r="54" spans="1:12">
      <c r="A54" s="19"/>
      <c r="B54" s="21"/>
      <c r="C54" s="37" t="s">
        <v>30</v>
      </c>
      <c r="D54" s="37">
        <v>1563153</v>
      </c>
      <c r="E54" s="37" t="s">
        <v>32</v>
      </c>
      <c r="F54" s="38">
        <v>4</v>
      </c>
      <c r="G54" s="16">
        <f t="shared" si="2"/>
        <v>0.12</v>
      </c>
      <c r="H54" s="16">
        <f t="shared" si="3"/>
        <v>4.12</v>
      </c>
      <c r="I54" s="14"/>
      <c r="J54" s="14"/>
      <c r="K54" s="14"/>
      <c r="L54" s="15"/>
    </row>
    <row r="55" spans="1:12">
      <c r="A55" s="19"/>
      <c r="B55" s="21"/>
      <c r="C55" s="37" t="s">
        <v>30</v>
      </c>
      <c r="D55" s="37">
        <v>1563148</v>
      </c>
      <c r="E55" s="37" t="s">
        <v>31</v>
      </c>
      <c r="F55" s="38">
        <v>62</v>
      </c>
      <c r="G55" s="16">
        <f t="shared" si="2"/>
        <v>1.8599999999999999</v>
      </c>
      <c r="H55" s="16">
        <f t="shared" si="3"/>
        <v>63.86</v>
      </c>
      <c r="I55" s="14"/>
      <c r="J55" s="14"/>
      <c r="K55" s="14"/>
      <c r="L55" s="15"/>
    </row>
    <row r="56" spans="1:12">
      <c r="A56" s="19"/>
      <c r="B56" s="21"/>
      <c r="C56" s="37" t="s">
        <v>30</v>
      </c>
      <c r="D56" s="37">
        <v>1563148</v>
      </c>
      <c r="E56" s="37" t="s">
        <v>31</v>
      </c>
      <c r="F56" s="38">
        <v>62</v>
      </c>
      <c r="G56" s="16">
        <f t="shared" si="2"/>
        <v>1.8599999999999999</v>
      </c>
      <c r="H56" s="16">
        <f t="shared" si="3"/>
        <v>63.86</v>
      </c>
      <c r="I56" s="14"/>
      <c r="J56" s="14"/>
      <c r="K56" s="14"/>
      <c r="L56" s="15"/>
    </row>
    <row r="57" spans="1:12">
      <c r="A57" s="15"/>
      <c r="B57" s="15"/>
      <c r="C57" s="37" t="s">
        <v>30</v>
      </c>
      <c r="D57" s="37">
        <v>1563148</v>
      </c>
      <c r="E57" s="37" t="s">
        <v>31</v>
      </c>
      <c r="F57" s="38">
        <v>62</v>
      </c>
      <c r="G57" s="16">
        <f t="shared" si="2"/>
        <v>1.8599999999999999</v>
      </c>
      <c r="H57" s="16">
        <f t="shared" si="3"/>
        <v>63.86</v>
      </c>
      <c r="I57" s="14"/>
      <c r="J57" s="14"/>
      <c r="K57" s="14"/>
      <c r="L57" s="15"/>
    </row>
    <row r="58" spans="1:12">
      <c r="A58" s="15"/>
      <c r="B58" s="15"/>
      <c r="C58" s="37" t="s">
        <v>30</v>
      </c>
      <c r="D58" s="37">
        <v>1563148</v>
      </c>
      <c r="E58" s="37" t="s">
        <v>31</v>
      </c>
      <c r="F58" s="38">
        <v>62</v>
      </c>
      <c r="G58" s="16">
        <f t="shared" si="2"/>
        <v>1.8599999999999999</v>
      </c>
      <c r="H58" s="16">
        <f t="shared" si="3"/>
        <v>63.86</v>
      </c>
      <c r="I58" s="14"/>
      <c r="J58" s="14"/>
      <c r="K58" s="14"/>
      <c r="L58" s="15"/>
    </row>
    <row r="59" spans="1:12">
      <c r="A59" s="15"/>
      <c r="B59" s="15"/>
      <c r="C59" s="39" t="s">
        <v>30</v>
      </c>
      <c r="D59" s="40">
        <v>1563148</v>
      </c>
      <c r="E59" s="39" t="s">
        <v>31</v>
      </c>
      <c r="F59" s="39">
        <v>62</v>
      </c>
      <c r="G59" s="16">
        <f t="shared" ref="G59:G69" si="4">F59*0.03</f>
        <v>1.8599999999999999</v>
      </c>
      <c r="H59" s="16">
        <f t="shared" ref="H59:H69" si="5">SUM(F59:G59)</f>
        <v>63.86</v>
      </c>
      <c r="I59" s="14"/>
      <c r="J59" s="14"/>
      <c r="K59" s="14"/>
      <c r="L59" s="15"/>
    </row>
    <row r="60" spans="1:12">
      <c r="A60" s="15"/>
      <c r="B60" s="15"/>
      <c r="C60" s="39" t="s">
        <v>30</v>
      </c>
      <c r="D60" s="40">
        <v>1563148</v>
      </c>
      <c r="E60" s="39" t="s">
        <v>32</v>
      </c>
      <c r="F60" s="39">
        <v>62</v>
      </c>
      <c r="G60" s="16">
        <f t="shared" si="4"/>
        <v>1.8599999999999999</v>
      </c>
      <c r="H60" s="16">
        <f t="shared" si="5"/>
        <v>63.86</v>
      </c>
      <c r="I60" s="14"/>
      <c r="J60" s="14"/>
      <c r="K60" s="14"/>
      <c r="L60" s="15"/>
    </row>
    <row r="61" spans="1:12">
      <c r="A61" s="15"/>
      <c r="B61" s="15"/>
      <c r="C61" s="39" t="s">
        <v>30</v>
      </c>
      <c r="D61" s="40">
        <v>1563148</v>
      </c>
      <c r="E61" s="39" t="s">
        <v>32</v>
      </c>
      <c r="F61" s="39">
        <v>30</v>
      </c>
      <c r="G61" s="16">
        <f t="shared" si="4"/>
        <v>0.89999999999999991</v>
      </c>
      <c r="H61" s="16">
        <f t="shared" si="5"/>
        <v>30.9</v>
      </c>
      <c r="I61" s="14"/>
      <c r="J61" s="14"/>
      <c r="K61" s="14"/>
      <c r="L61" s="15"/>
    </row>
    <row r="62" spans="1:12">
      <c r="A62" s="15"/>
      <c r="B62" s="15"/>
      <c r="C62" s="39" t="s">
        <v>30</v>
      </c>
      <c r="D62" s="40">
        <v>1563148</v>
      </c>
      <c r="E62" s="39" t="s">
        <v>32</v>
      </c>
      <c r="F62" s="39">
        <v>62</v>
      </c>
      <c r="G62" s="16">
        <f t="shared" si="4"/>
        <v>1.8599999999999999</v>
      </c>
      <c r="H62" s="16">
        <f t="shared" si="5"/>
        <v>63.86</v>
      </c>
      <c r="I62" s="14"/>
      <c r="J62" s="14"/>
      <c r="K62" s="14"/>
      <c r="L62" s="15"/>
    </row>
    <row r="63" spans="1:12">
      <c r="A63" s="15"/>
      <c r="B63" s="15"/>
      <c r="C63" s="39" t="s">
        <v>30</v>
      </c>
      <c r="D63" s="40">
        <v>1563148</v>
      </c>
      <c r="E63" s="39" t="s">
        <v>32</v>
      </c>
      <c r="F63" s="39">
        <v>62</v>
      </c>
      <c r="G63" s="16">
        <f t="shared" si="4"/>
        <v>1.8599999999999999</v>
      </c>
      <c r="H63" s="16">
        <f t="shared" si="5"/>
        <v>63.86</v>
      </c>
      <c r="I63" s="14"/>
      <c r="J63" s="14"/>
      <c r="K63" s="14"/>
      <c r="L63" s="15"/>
    </row>
    <row r="64" spans="1:12">
      <c r="A64" s="15"/>
      <c r="B64" s="15"/>
      <c r="C64" s="39" t="s">
        <v>30</v>
      </c>
      <c r="D64" s="40">
        <v>1563148</v>
      </c>
      <c r="E64" s="39" t="s">
        <v>32</v>
      </c>
      <c r="F64" s="39">
        <v>82</v>
      </c>
      <c r="G64" s="16">
        <f t="shared" si="4"/>
        <v>2.46</v>
      </c>
      <c r="H64" s="16">
        <f t="shared" si="5"/>
        <v>84.46</v>
      </c>
      <c r="I64" s="14"/>
      <c r="J64" s="14"/>
      <c r="K64" s="14"/>
      <c r="L64" s="15"/>
    </row>
    <row r="65" spans="1:12">
      <c r="A65" s="15"/>
      <c r="B65" s="15"/>
      <c r="C65" s="39" t="s">
        <v>30</v>
      </c>
      <c r="D65" s="40">
        <v>1563149</v>
      </c>
      <c r="E65" s="39" t="s">
        <v>31</v>
      </c>
      <c r="F65" s="39">
        <v>14</v>
      </c>
      <c r="G65" s="16">
        <f t="shared" si="4"/>
        <v>0.42</v>
      </c>
      <c r="H65" s="16">
        <f t="shared" si="5"/>
        <v>14.42</v>
      </c>
      <c r="I65" s="14"/>
      <c r="J65" s="14"/>
      <c r="K65" s="14"/>
      <c r="L65" s="15"/>
    </row>
    <row r="66" spans="1:12">
      <c r="A66" s="15"/>
      <c r="B66" s="15"/>
      <c r="C66" s="39" t="s">
        <v>30</v>
      </c>
      <c r="D66" s="40">
        <v>1563149</v>
      </c>
      <c r="E66" s="39" t="s">
        <v>32</v>
      </c>
      <c r="F66" s="39">
        <v>28</v>
      </c>
      <c r="G66" s="16">
        <f t="shared" si="4"/>
        <v>0.84</v>
      </c>
      <c r="H66" s="16">
        <f t="shared" si="5"/>
        <v>28.84</v>
      </c>
      <c r="I66" s="14"/>
      <c r="J66" s="14"/>
      <c r="K66" s="14"/>
      <c r="L66" s="15"/>
    </row>
    <row r="67" spans="1:12">
      <c r="A67" s="15"/>
      <c r="B67" s="15"/>
      <c r="C67" s="39" t="s">
        <v>30</v>
      </c>
      <c r="D67" s="40">
        <v>1563151</v>
      </c>
      <c r="E67" s="39" t="s">
        <v>31</v>
      </c>
      <c r="F67" s="39">
        <v>13</v>
      </c>
      <c r="G67" s="16">
        <f t="shared" si="4"/>
        <v>0.39</v>
      </c>
      <c r="H67" s="16">
        <f t="shared" si="5"/>
        <v>13.39</v>
      </c>
      <c r="I67" s="14"/>
      <c r="J67" s="14"/>
      <c r="K67" s="14"/>
      <c r="L67" s="15"/>
    </row>
    <row r="68" spans="1:12">
      <c r="A68" s="15"/>
      <c r="B68" s="15"/>
      <c r="C68" s="39" t="s">
        <v>30</v>
      </c>
      <c r="D68" s="40">
        <v>1563151</v>
      </c>
      <c r="E68" s="39" t="s">
        <v>32</v>
      </c>
      <c r="F68" s="39">
        <v>20</v>
      </c>
      <c r="G68" s="16">
        <f t="shared" si="4"/>
        <v>0.6</v>
      </c>
      <c r="H68" s="16">
        <f t="shared" si="5"/>
        <v>20.6</v>
      </c>
      <c r="I68" s="14"/>
      <c r="J68" s="14"/>
      <c r="K68" s="14"/>
      <c r="L68" s="15"/>
    </row>
    <row r="69" spans="1:12">
      <c r="A69" s="15"/>
      <c r="B69" s="15"/>
      <c r="C69" s="39" t="s">
        <v>30</v>
      </c>
      <c r="D69" s="40">
        <v>1563159</v>
      </c>
      <c r="E69" s="39" t="s">
        <v>32</v>
      </c>
      <c r="F69" s="39">
        <v>9</v>
      </c>
      <c r="G69" s="16">
        <f t="shared" si="4"/>
        <v>0.27</v>
      </c>
      <c r="H69" s="16">
        <f t="shared" si="5"/>
        <v>9.27</v>
      </c>
      <c r="I69" s="14"/>
      <c r="J69" s="14"/>
      <c r="K69" s="14"/>
      <c r="L69" s="15"/>
    </row>
    <row r="70" spans="1:12">
      <c r="F70" s="36">
        <f>SUM(F7:F69)</f>
        <v>2379</v>
      </c>
    </row>
  </sheetData>
  <mergeCells count="14">
    <mergeCell ref="A32:A56"/>
    <mergeCell ref="B32:B56"/>
    <mergeCell ref="G3:L4"/>
    <mergeCell ref="A1:L1"/>
    <mergeCell ref="A2:L2"/>
    <mergeCell ref="E3:F3"/>
    <mergeCell ref="C4:D4"/>
    <mergeCell ref="E4:F4"/>
    <mergeCell ref="L7:L16"/>
    <mergeCell ref="A7:A31"/>
    <mergeCell ref="B7:B31"/>
    <mergeCell ref="I7:I16"/>
    <mergeCell ref="J7:J16"/>
    <mergeCell ref="K7:K16"/>
  </mergeCells>
  <phoneticPr fontId="14" type="noConversion"/>
  <pageMargins left="0" right="0" top="0" bottom="0" header="0.51181102362204722" footer="0.51181102362204722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2025-01-08T05:51:37Z</cp:lastPrinted>
  <dcterms:created xsi:type="dcterms:W3CDTF">2017-02-25T05:34:00Z</dcterms:created>
  <dcterms:modified xsi:type="dcterms:W3CDTF">2025-01-08T05:57:55Z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