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10024" sheetId="7" r:id="rId1"/>
  </sheets>
  <externalReferences>
    <externalReference r:id="rId2"/>
  </externalReferences>
  <definedNames>
    <definedName name="_xlnm._FilterDatabase" localSheetId="0" hidden="1">S25010024!$H$9:$H$21</definedName>
    <definedName name="Ext">[1]LUT!$G$2</definedName>
    <definedName name="Gender">[1]LUT!$I$1:$BI$1</definedName>
    <definedName name="_xlnm.Print_Area" localSheetId="0">S25010024!$A$1:$M$21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<sst xmlns="http://schemas.openxmlformats.org/spreadsheetml/2006/main" count="60" uniqueCount="52">
  <si>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</si>
  <si>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</si>
  <si>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</si>
  <si>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</si>
  <si>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KY4000513969903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</si>
  <si>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</si>
  <si>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</si>
  <si>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</si>
  <si>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</si>
  <si>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</si>
  <si>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</si>
  <si>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</si>
  <si>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</si>
  <si>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</si>
  <si>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</si>
  <si>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</si>
  <si>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</si>
  <si>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</si>
  <si>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</si>
  <si>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</si>
  <si>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</si>
  <si>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</si>
  <si>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</si>
  <si>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</si>
  <si>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</si>
  <si>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</si>
  <si>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</si>
  <si>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</si>
  <si>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</si>
  <si>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</si>
  <si>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S25010024</t>
  </si>
  <si>
    <t>下摆标-反光标</t>
  </si>
  <si>
    <t>C6047AX</t>
  </si>
  <si>
    <t>反光银</t>
  </si>
  <si>
    <t>2.2366CM*0.5CM</t>
  </si>
  <si>
    <t>4-1</t>
  </si>
  <si>
    <t>46.5*41*21</t>
  </si>
  <si>
    <t>下摆标-烫标</t>
  </si>
  <si>
    <t>黑色</t>
  </si>
  <si>
    <r>
      <rPr>
        <sz val="10"/>
        <rFont val="宋体"/>
        <charset val="134"/>
      </rPr>
      <t>后领中</t>
    </r>
    <r>
      <rPr>
        <sz val="10"/>
        <rFont val="Arial"/>
        <charset val="134"/>
      </rPr>
      <t>-</t>
    </r>
    <r>
      <rPr>
        <sz val="10"/>
        <rFont val="宋体"/>
        <charset val="134"/>
      </rPr>
      <t>主尺标</t>
    </r>
  </si>
  <si>
    <r>
      <rPr>
        <sz val="10"/>
        <color rgb="FF000000"/>
        <rFont val="宋体"/>
        <charset val="134"/>
      </rPr>
      <t>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蓝</t>
    </r>
  </si>
  <si>
    <t>S</t>
  </si>
  <si>
    <t>4-2</t>
  </si>
  <si>
    <t>M</t>
  </si>
  <si>
    <t>L</t>
  </si>
  <si>
    <t>4-3</t>
  </si>
  <si>
    <t>XL</t>
  </si>
  <si>
    <t>XXL</t>
  </si>
  <si>
    <t>在4-1箱内</t>
  </si>
  <si>
    <r>
      <rPr>
        <sz val="10"/>
        <color rgb="FF000000"/>
        <rFont val="宋体"/>
        <charset val="134"/>
      </rPr>
      <t>黑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蓝</t>
    </r>
  </si>
  <si>
    <t>4-4</t>
  </si>
  <si>
    <r>
      <rPr>
        <sz val="10"/>
        <color rgb="FFFF0000"/>
        <rFont val="宋体"/>
        <charset val="134"/>
      </rPr>
      <t>在</t>
    </r>
    <r>
      <rPr>
        <sz val="10"/>
        <color rgb="FFFF0000"/>
        <rFont val="Arial"/>
        <charset val="134"/>
      </rPr>
      <t>4-1</t>
    </r>
    <r>
      <rPr>
        <sz val="10"/>
        <color rgb="FFFF0000"/>
        <rFont val="宋体"/>
        <charset val="134"/>
      </rPr>
      <t>箱内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</si>
</sst>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3" fillId="0" borderId="0"/>
    <xf numFmtId="0" fontId="40" fillId="0" borderId="0"/>
    <xf numFmtId="0" fontId="13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176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89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50165</xdr:colOff>
      <xdr:row>0</xdr:row>
      <xdr:rowOff>200025</xdr:rowOff>
    </xdr:from>
    <xdr:to>
      <xdr:col>12</xdr:col>
      <xdr:colOff>236220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9060" y="200025"/>
          <a:ext cx="346710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view="pageBreakPreview" zoomScaleNormal="100" workbookViewId="0">
      <selection activeCell="H10" sqref="H10:H1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45670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4"/>
      <c r="K4" s="35"/>
    </row>
    <row r="5" hidden="1" spans="2:2">
      <c r="B5" s="12"/>
    </row>
    <row r="6" s="1" customFormat="1" ht="38.25" spans="1:13">
      <c r="A6" s="13" t="s">
        <v>5</v>
      </c>
      <c r="B6" s="14" t="s">
        <v>6</v>
      </c>
      <c r="C6" s="14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6" t="s">
        <v>12</v>
      </c>
      <c r="I6" s="18" t="s">
        <v>13</v>
      </c>
      <c r="J6" s="36" t="s">
        <v>14</v>
      </c>
      <c r="K6" s="36" t="s">
        <v>15</v>
      </c>
      <c r="L6" s="14" t="s">
        <v>16</v>
      </c>
      <c r="M6" s="37" t="s">
        <v>17</v>
      </c>
    </row>
    <row r="7" s="1" customFormat="1" ht="32.25" customHeight="1" spans="1:13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18" t="s">
        <v>26</v>
      </c>
      <c r="J7" s="36" t="s">
        <v>27</v>
      </c>
      <c r="K7" s="36" t="s">
        <v>28</v>
      </c>
      <c r="L7" s="14" t="s">
        <v>29</v>
      </c>
      <c r="M7" s="38"/>
    </row>
    <row r="8" s="1" customFormat="1" ht="18" customHeight="1" spans="1:13">
      <c r="A8" s="19" t="s">
        <v>30</v>
      </c>
      <c r="B8" s="20" t="s">
        <v>31</v>
      </c>
      <c r="C8" s="19" t="s">
        <v>32</v>
      </c>
      <c r="D8" s="21" t="s">
        <v>33</v>
      </c>
      <c r="E8" s="22" t="s">
        <v>34</v>
      </c>
      <c r="F8" s="23">
        <v>10503</v>
      </c>
      <c r="G8" s="23">
        <f>H8-F8</f>
        <v>2377</v>
      </c>
      <c r="H8" s="23">
        <v>12880</v>
      </c>
      <c r="I8" s="39" t="s">
        <v>35</v>
      </c>
      <c r="J8" s="40">
        <v>12.1</v>
      </c>
      <c r="K8" s="40">
        <v>13</v>
      </c>
      <c r="L8" s="41" t="s">
        <v>36</v>
      </c>
      <c r="M8" s="38"/>
    </row>
    <row r="9" s="1" customFormat="1" ht="18" customHeight="1" spans="1:13">
      <c r="A9" s="19"/>
      <c r="B9" s="20" t="s">
        <v>37</v>
      </c>
      <c r="C9" s="19"/>
      <c r="D9" s="21" t="s">
        <v>38</v>
      </c>
      <c r="E9" s="22"/>
      <c r="F9" s="24">
        <v>7608</v>
      </c>
      <c r="G9" s="23">
        <f t="shared" ref="G9:G19" si="0">H9-F9</f>
        <v>392</v>
      </c>
      <c r="H9" s="25">
        <v>8000</v>
      </c>
      <c r="I9" s="39"/>
      <c r="J9" s="40"/>
      <c r="K9" s="40"/>
      <c r="L9" s="41"/>
      <c r="M9" s="42"/>
    </row>
    <row r="10" s="1" customFormat="1" ht="18" customHeight="1" spans="1:13">
      <c r="A10" s="19"/>
      <c r="B10" s="26" t="s">
        <v>39</v>
      </c>
      <c r="C10" s="19"/>
      <c r="D10" s="21" t="s">
        <v>40</v>
      </c>
      <c r="E10" s="27" t="s">
        <v>41</v>
      </c>
      <c r="F10" s="24">
        <v>1900</v>
      </c>
      <c r="G10" s="23">
        <f t="shared" si="0"/>
        <v>100</v>
      </c>
      <c r="H10" s="25">
        <v>2000</v>
      </c>
      <c r="I10" s="39" t="s">
        <v>42</v>
      </c>
      <c r="J10" s="40">
        <v>16</v>
      </c>
      <c r="K10" s="40">
        <v>16.8</v>
      </c>
      <c r="L10" s="41" t="s">
        <v>36</v>
      </c>
      <c r="M10" s="42"/>
    </row>
    <row r="11" s="1" customFormat="1" ht="18" customHeight="1" spans="1:13">
      <c r="A11" s="19"/>
      <c r="B11" s="26"/>
      <c r="C11" s="19"/>
      <c r="D11" s="21"/>
      <c r="E11" s="27" t="s">
        <v>43</v>
      </c>
      <c r="F11" s="24">
        <v>2851</v>
      </c>
      <c r="G11" s="23">
        <f t="shared" si="0"/>
        <v>149</v>
      </c>
      <c r="H11" s="25">
        <v>3000</v>
      </c>
      <c r="I11" s="39"/>
      <c r="J11" s="40"/>
      <c r="K11" s="40"/>
      <c r="L11" s="41"/>
      <c r="M11" s="42"/>
    </row>
    <row r="12" s="1" customFormat="1" ht="21" customHeight="1" spans="1:13">
      <c r="A12" s="19"/>
      <c r="B12" s="26"/>
      <c r="C12" s="19"/>
      <c r="D12" s="21"/>
      <c r="E12" s="27" t="s">
        <v>44</v>
      </c>
      <c r="F12" s="24">
        <v>2851</v>
      </c>
      <c r="G12" s="23">
        <f t="shared" si="0"/>
        <v>149</v>
      </c>
      <c r="H12" s="25">
        <v>3000</v>
      </c>
      <c r="I12" s="39" t="s">
        <v>45</v>
      </c>
      <c r="J12" s="40">
        <v>16</v>
      </c>
      <c r="K12" s="40">
        <v>16.8</v>
      </c>
      <c r="L12" s="41" t="s">
        <v>36</v>
      </c>
      <c r="M12" s="42"/>
    </row>
    <row r="13" s="1" customFormat="1" ht="18" customHeight="1" spans="1:13">
      <c r="A13" s="19"/>
      <c r="B13" s="26"/>
      <c r="C13" s="19"/>
      <c r="D13" s="21"/>
      <c r="E13" s="28" t="s">
        <v>46</v>
      </c>
      <c r="F13" s="24">
        <v>1900</v>
      </c>
      <c r="G13" s="23">
        <f t="shared" si="0"/>
        <v>100</v>
      </c>
      <c r="H13" s="25">
        <v>2000</v>
      </c>
      <c r="I13" s="39"/>
      <c r="J13" s="40"/>
      <c r="K13" s="40"/>
      <c r="L13" s="41"/>
      <c r="M13" s="42"/>
    </row>
    <row r="14" s="1" customFormat="1" ht="18" customHeight="1" spans="1:13">
      <c r="A14" s="19"/>
      <c r="B14" s="26"/>
      <c r="C14" s="19"/>
      <c r="D14" s="21"/>
      <c r="E14" s="22" t="s">
        <v>47</v>
      </c>
      <c r="F14" s="24">
        <v>950</v>
      </c>
      <c r="G14" s="23">
        <f t="shared" si="0"/>
        <v>50</v>
      </c>
      <c r="H14" s="25">
        <v>1000</v>
      </c>
      <c r="I14" s="39" t="s">
        <v>48</v>
      </c>
      <c r="J14" s="39"/>
      <c r="K14" s="39"/>
      <c r="L14" s="39"/>
      <c r="M14" s="42"/>
    </row>
    <row r="15" s="1" customFormat="1" ht="18" customHeight="1" spans="1:13">
      <c r="A15" s="19"/>
      <c r="B15" s="26"/>
      <c r="C15" s="19"/>
      <c r="D15" s="29" t="s">
        <v>49</v>
      </c>
      <c r="E15" s="27" t="s">
        <v>41</v>
      </c>
      <c r="F15" s="24">
        <v>1370</v>
      </c>
      <c r="G15" s="23">
        <f t="shared" si="0"/>
        <v>80</v>
      </c>
      <c r="H15" s="25">
        <v>1450</v>
      </c>
      <c r="I15" s="39"/>
      <c r="J15" s="39"/>
      <c r="K15" s="39"/>
      <c r="L15" s="39"/>
      <c r="M15" s="42"/>
    </row>
    <row r="16" s="1" customFormat="1" ht="18" customHeight="1" spans="1:13">
      <c r="A16" s="19"/>
      <c r="B16" s="26"/>
      <c r="C16" s="19"/>
      <c r="D16" s="19"/>
      <c r="E16" s="27" t="s">
        <v>43</v>
      </c>
      <c r="F16" s="24">
        <v>2055</v>
      </c>
      <c r="G16" s="23">
        <f t="shared" si="0"/>
        <v>95</v>
      </c>
      <c r="H16" s="25">
        <v>2150</v>
      </c>
      <c r="I16" s="39" t="s">
        <v>50</v>
      </c>
      <c r="J16" s="40">
        <v>17.3</v>
      </c>
      <c r="K16" s="40">
        <v>18.2</v>
      </c>
      <c r="L16" s="41" t="s">
        <v>36</v>
      </c>
      <c r="M16" s="42"/>
    </row>
    <row r="17" s="1" customFormat="1" ht="18" customHeight="1" spans="1:13">
      <c r="A17" s="19"/>
      <c r="B17" s="26"/>
      <c r="C17" s="19"/>
      <c r="D17" s="19"/>
      <c r="E17" s="27" t="s">
        <v>44</v>
      </c>
      <c r="F17" s="24">
        <v>2055</v>
      </c>
      <c r="G17" s="23">
        <f t="shared" si="0"/>
        <v>95</v>
      </c>
      <c r="H17" s="25">
        <v>2150</v>
      </c>
      <c r="I17" s="39"/>
      <c r="J17" s="40"/>
      <c r="K17" s="40"/>
      <c r="L17" s="41"/>
      <c r="M17" s="42"/>
    </row>
    <row r="18" s="1" customFormat="1" ht="18" customHeight="1" spans="1:13">
      <c r="A18" s="19"/>
      <c r="B18" s="26"/>
      <c r="C18" s="19"/>
      <c r="D18" s="19"/>
      <c r="E18" s="28" t="s">
        <v>46</v>
      </c>
      <c r="F18" s="24">
        <v>1370</v>
      </c>
      <c r="G18" s="23">
        <f t="shared" si="0"/>
        <v>80</v>
      </c>
      <c r="H18" s="25">
        <v>1450</v>
      </c>
      <c r="I18" s="39"/>
      <c r="J18" s="40"/>
      <c r="K18" s="40"/>
      <c r="L18" s="41"/>
      <c r="M18" s="42"/>
    </row>
    <row r="19" s="1" customFormat="1" ht="18" customHeight="1" spans="1:13">
      <c r="A19" s="19"/>
      <c r="B19" s="26"/>
      <c r="C19" s="19"/>
      <c r="D19" s="19"/>
      <c r="E19" s="22" t="s">
        <v>47</v>
      </c>
      <c r="F19" s="24">
        <v>692</v>
      </c>
      <c r="G19" s="23">
        <f t="shared" si="0"/>
        <v>38</v>
      </c>
      <c r="H19" s="25">
        <v>730</v>
      </c>
      <c r="I19" s="43" t="s">
        <v>51</v>
      </c>
      <c r="J19" s="39"/>
      <c r="K19" s="39"/>
      <c r="L19" s="39"/>
      <c r="M19" s="42"/>
    </row>
    <row r="20" s="1" customFormat="1" ht="15" customHeight="1" spans="1:12">
      <c r="A20" s="30"/>
      <c r="B20" s="30"/>
      <c r="C20" s="30"/>
      <c r="D20" s="30"/>
      <c r="E20" s="30"/>
      <c r="F20" s="31"/>
      <c r="G20" s="31"/>
      <c r="H20" s="32"/>
      <c r="I20" s="18"/>
      <c r="J20" s="44"/>
      <c r="K20" s="44"/>
      <c r="L20" s="30"/>
    </row>
    <row r="21" s="1" customFormat="1" ht="20" customHeight="1" spans="1:12">
      <c r="A21" s="30"/>
      <c r="B21" s="30"/>
      <c r="C21" s="30"/>
      <c r="D21" s="30"/>
      <c r="E21" s="30"/>
      <c r="F21" s="31">
        <f>SUM(F8:F20)</f>
        <v>36105</v>
      </c>
      <c r="G21" s="31">
        <f>SUM(G8:G20)</f>
        <v>3705</v>
      </c>
      <c r="H21" s="32">
        <f>SUM(H8:H20)</f>
        <v>39810</v>
      </c>
      <c r="I21" s="18"/>
      <c r="J21" s="44"/>
      <c r="K21" s="44"/>
      <c r="L21" s="30"/>
    </row>
    <row r="22" spans="8:8">
      <c r="H22" s="33"/>
    </row>
    <row r="24" spans="7:7">
      <c r="G24"/>
    </row>
  </sheetData>
  <mergeCells count="28">
    <mergeCell ref="A1:L1"/>
    <mergeCell ref="A2:L2"/>
    <mergeCell ref="E3:F3"/>
    <mergeCell ref="I19:L19"/>
    <mergeCell ref="A8:A19"/>
    <mergeCell ref="B10:B19"/>
    <mergeCell ref="C8:C19"/>
    <mergeCell ref="D10:D14"/>
    <mergeCell ref="D15:D19"/>
    <mergeCell ref="E8:E9"/>
    <mergeCell ref="I8:I9"/>
    <mergeCell ref="I10:I11"/>
    <mergeCell ref="I12:I13"/>
    <mergeCell ref="I16:I18"/>
    <mergeCell ref="J8:J9"/>
    <mergeCell ref="J10:J11"/>
    <mergeCell ref="J12:J13"/>
    <mergeCell ref="J16:J18"/>
    <mergeCell ref="K8:K9"/>
    <mergeCell ref="K10:K11"/>
    <mergeCell ref="K12:K13"/>
    <mergeCell ref="K16:K18"/>
    <mergeCell ref="L8:L9"/>
    <mergeCell ref="L10:L11"/>
    <mergeCell ref="L12:L13"/>
    <mergeCell ref="L16:L18"/>
    <mergeCell ref="M6:M7"/>
    <mergeCell ref="I14:L15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S25010024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2025-01-13T06:45:43Z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