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<sst xmlns="http://schemas.openxmlformats.org/spreadsheetml/2006/main" count="83" uniqueCount="51">
  <si>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</si>
  <si>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</si>
  <si>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</si>
  <si>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73542620621006  73542620667503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</si>
  <si>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</si>
  <si>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</si>
  <si>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</si>
  <si>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</si>
  <si>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</si>
  <si>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</si>
  <si>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</si>
  <si>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</si>
  <si>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</si>
  <si>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</si>
  <si>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</si>
  <si>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</si>
  <si>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</si>
  <si>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</si>
  <si>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</si>
  <si>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</si>
  <si>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</si>
  <si>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</si>
  <si>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</si>
  <si>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</si>
  <si>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</si>
  <si>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P24120695</t>
  </si>
  <si>
    <t xml:space="preserve">21 AULTH09845                                     </t>
  </si>
  <si>
    <t xml:space="preserve">S24120396 </t>
  </si>
  <si>
    <t xml:space="preserve">E8628AX                                                                                             </t>
  </si>
  <si>
    <t>46*35*21</t>
  </si>
  <si>
    <t>总计</t>
  </si>
  <si>
    <t>颜色</t>
  </si>
  <si>
    <t>尺码</t>
  </si>
  <si>
    <t>生产数</t>
  </si>
  <si>
    <t>PO号</t>
  </si>
  <si>
    <t>款号</t>
  </si>
  <si>
    <t>ER128 - ECRU</t>
  </si>
  <si>
    <t>XS</t>
  </si>
  <si>
    <t>无价格</t>
  </si>
  <si>
    <t>1543229/1543232</t>
  </si>
  <si>
    <t>E8628AX</t>
  </si>
  <si>
    <t>S</t>
  </si>
  <si>
    <t>M</t>
  </si>
  <si>
    <t>L</t>
  </si>
  <si>
    <t>XL</t>
  </si>
  <si>
    <t>有价格</t>
  </si>
  <si>
    <t>1543092/1543068/1543069/1543093/1543094/1543072/1543073/1543074/1543075/1543076/1543077/1543078/1545984/1545987/1545989/1545991/1543230</t>
  </si>
  <si>
    <t>第1箱</t>
  </si>
  <si>
    <t>NV250 - NAVY</t>
  </si>
  <si>
    <t>1543067/1543068/1543069/1543070/1543071/1543072/1543073/1543074/1543075/1543076/1543077/1543078/1545984/1545987/1545989/1543230</t>
  </si>
  <si>
    <t>第2箱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</si>
</sst>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177" fontId="0" fillId="0" borderId="0" xfId="0" applyNumberFormat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G7" sqref="G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45654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9" t="s">
        <v>28</v>
      </c>
      <c r="E8" s="30">
        <v>14617</v>
      </c>
      <c r="F8" s="30"/>
      <c r="G8" s="30">
        <v>15066</v>
      </c>
      <c r="H8" s="31">
        <v>1</v>
      </c>
      <c r="I8" s="30"/>
      <c r="J8" s="30">
        <v>15.9</v>
      </c>
      <c r="K8" s="30" t="s">
        <v>29</v>
      </c>
    </row>
    <row r="9" spans="1:11">
      <c r="A9" s="32"/>
      <c r="B9" s="33"/>
      <c r="C9" s="33"/>
      <c r="D9" s="30"/>
      <c r="E9" s="30">
        <v>14617</v>
      </c>
      <c r="F9" s="30"/>
      <c r="G9" s="30">
        <v>15066</v>
      </c>
      <c r="H9" s="31">
        <v>2</v>
      </c>
      <c r="I9" s="30"/>
      <c r="J9" s="30">
        <v>15.8</v>
      </c>
      <c r="K9" s="30" t="s">
        <v>29</v>
      </c>
    </row>
    <row r="10" spans="1:11">
      <c r="A10" s="30" t="s">
        <v>30</v>
      </c>
      <c r="B10" s="30"/>
      <c r="C10" s="30"/>
      <c r="D10" s="30"/>
      <c r="E10" s="30">
        <f>SUM(E8:E9)</f>
        <v>29234</v>
      </c>
      <c r="F10" s="30"/>
      <c r="G10" s="30">
        <f>SUM(G8:G9)</f>
        <v>30132</v>
      </c>
      <c r="H10" s="31">
        <v>2</v>
      </c>
      <c r="I10" s="30"/>
      <c r="J10" s="30">
        <f>SUM(J8:J9)</f>
        <v>31.7</v>
      </c>
      <c r="K10" s="30"/>
    </row>
    <row r="13" spans="1:7">
      <c r="A13" s="30" t="s">
        <v>31</v>
      </c>
      <c r="B13" s="30" t="s">
        <v>32</v>
      </c>
      <c r="C13" s="34" t="s">
        <v>18</v>
      </c>
      <c r="D13" s="35" t="s">
        <v>33</v>
      </c>
      <c r="E13" s="30"/>
      <c r="F13" s="30" t="s">
        <v>34</v>
      </c>
      <c r="G13" s="30" t="s">
        <v>35</v>
      </c>
    </row>
    <row r="14" ht="15" spans="1:7">
      <c r="A14" s="36" t="s">
        <v>36</v>
      </c>
      <c r="B14" s="37" t="s">
        <v>37</v>
      </c>
      <c r="C14" s="34">
        <v>564</v>
      </c>
      <c r="D14" s="35">
        <f t="shared" ref="D14:D23" si="0">C14*1.03+1</f>
        <v>581.92</v>
      </c>
      <c r="E14" s="38" t="s">
        <v>38</v>
      </c>
      <c r="F14" s="36" t="s">
        <v>39</v>
      </c>
      <c r="G14" s="36" t="s">
        <v>40</v>
      </c>
    </row>
    <row r="15" ht="15" spans="1:7">
      <c r="A15" s="36"/>
      <c r="B15" s="37" t="s">
        <v>41</v>
      </c>
      <c r="C15" s="34">
        <v>840</v>
      </c>
      <c r="D15" s="35">
        <f t="shared" si="0"/>
        <v>866.2</v>
      </c>
      <c r="E15" s="38"/>
      <c r="F15" s="36"/>
      <c r="G15" s="36"/>
    </row>
    <row r="16" ht="15" spans="1:7">
      <c r="A16" s="36"/>
      <c r="B16" s="37" t="s">
        <v>42</v>
      </c>
      <c r="C16" s="34">
        <v>812</v>
      </c>
      <c r="D16" s="35">
        <f t="shared" si="0"/>
        <v>837.36</v>
      </c>
      <c r="E16" s="38"/>
      <c r="F16" s="36"/>
      <c r="G16" s="36"/>
    </row>
    <row r="17" ht="15" spans="1:7">
      <c r="A17" s="36"/>
      <c r="B17" s="37" t="s">
        <v>43</v>
      </c>
      <c r="C17" s="34">
        <v>390</v>
      </c>
      <c r="D17" s="35">
        <f t="shared" si="0"/>
        <v>402.7</v>
      </c>
      <c r="E17" s="38"/>
      <c r="F17" s="36"/>
      <c r="G17" s="36"/>
    </row>
    <row r="18" ht="15" spans="1:7">
      <c r="A18" s="36"/>
      <c r="B18" s="37" t="s">
        <v>44</v>
      </c>
      <c r="C18" s="34">
        <v>230</v>
      </c>
      <c r="D18" s="35">
        <f t="shared" si="0"/>
        <v>237.9</v>
      </c>
      <c r="E18" s="38"/>
      <c r="F18" s="36"/>
      <c r="G18" s="36"/>
    </row>
    <row r="19" ht="15" spans="1:7">
      <c r="A19" s="36" t="s">
        <v>36</v>
      </c>
      <c r="B19" s="37" t="s">
        <v>37</v>
      </c>
      <c r="C19" s="34">
        <v>2142</v>
      </c>
      <c r="D19" s="35">
        <f t="shared" si="0"/>
        <v>2207.26</v>
      </c>
      <c r="E19" s="38" t="s">
        <v>45</v>
      </c>
      <c r="F19" s="36" t="s">
        <v>46</v>
      </c>
      <c r="G19" s="36"/>
    </row>
    <row r="20" ht="15" spans="1:7">
      <c r="A20" s="36"/>
      <c r="B20" s="37" t="s">
        <v>41</v>
      </c>
      <c r="C20" s="34">
        <v>3213</v>
      </c>
      <c r="D20" s="35">
        <f t="shared" si="0"/>
        <v>3310.39</v>
      </c>
      <c r="E20" s="38"/>
      <c r="F20" s="36"/>
      <c r="G20" s="36"/>
    </row>
    <row r="21" ht="15" spans="1:7">
      <c r="A21" s="36"/>
      <c r="B21" s="37" t="s">
        <v>42</v>
      </c>
      <c r="C21" s="34">
        <v>3213</v>
      </c>
      <c r="D21" s="35">
        <f t="shared" si="0"/>
        <v>3310.39</v>
      </c>
      <c r="E21" s="38"/>
      <c r="F21" s="36"/>
      <c r="G21" s="36"/>
    </row>
    <row r="22" ht="15" spans="1:7">
      <c r="A22" s="36"/>
      <c r="B22" s="37" t="s">
        <v>43</v>
      </c>
      <c r="C22" s="34">
        <v>2142</v>
      </c>
      <c r="D22" s="35">
        <f t="shared" si="0"/>
        <v>2207.26</v>
      </c>
      <c r="E22" s="38"/>
      <c r="F22" s="36"/>
      <c r="G22" s="36"/>
    </row>
    <row r="23" ht="15" spans="1:7">
      <c r="A23" s="36"/>
      <c r="B23" s="37" t="s">
        <v>44</v>
      </c>
      <c r="C23" s="34">
        <v>1071</v>
      </c>
      <c r="D23" s="35">
        <f t="shared" si="0"/>
        <v>1104.13</v>
      </c>
      <c r="E23" s="38"/>
      <c r="F23" s="36"/>
      <c r="G23" s="36"/>
    </row>
    <row r="24" spans="1:7">
      <c r="A24" s="39" t="s">
        <v>30</v>
      </c>
      <c r="B24" s="39"/>
      <c r="C24" s="34">
        <f>SUM(C14:C23)</f>
        <v>14617</v>
      </c>
      <c r="D24" s="35">
        <f>SUM(D14:D23)</f>
        <v>15065.51</v>
      </c>
      <c r="E24" s="39"/>
      <c r="F24" s="39"/>
      <c r="G24" s="39"/>
    </row>
    <row r="25" spans="3:4">
      <c r="C25" s="40"/>
      <c r="D25" s="40"/>
    </row>
    <row r="26" spans="1:7">
      <c r="A26" s="30" t="s">
        <v>47</v>
      </c>
      <c r="B26" s="30"/>
      <c r="C26" s="30"/>
      <c r="D26" s="30"/>
      <c r="E26" s="30"/>
      <c r="F26" s="30"/>
      <c r="G26" s="30"/>
    </row>
    <row r="27" spans="3:4">
      <c r="C27" s="40"/>
      <c r="D27" s="40"/>
    </row>
    <row r="28" spans="1:7">
      <c r="A28" s="30" t="s">
        <v>31</v>
      </c>
      <c r="B28" s="30" t="s">
        <v>32</v>
      </c>
      <c r="C28" s="34" t="s">
        <v>18</v>
      </c>
      <c r="D28" s="35" t="s">
        <v>33</v>
      </c>
      <c r="E28" s="30"/>
      <c r="F28" s="30" t="s">
        <v>34</v>
      </c>
      <c r="G28" s="30" t="s">
        <v>35</v>
      </c>
    </row>
    <row r="29" ht="15" spans="1:7">
      <c r="A29" s="36" t="s">
        <v>48</v>
      </c>
      <c r="B29" s="37" t="s">
        <v>37</v>
      </c>
      <c r="C29" s="34">
        <v>564</v>
      </c>
      <c r="D29" s="35">
        <f t="shared" ref="D29:D38" si="1">C29*1.03+1</f>
        <v>581.92</v>
      </c>
      <c r="E29" s="38" t="s">
        <v>38</v>
      </c>
      <c r="F29" s="36" t="s">
        <v>39</v>
      </c>
      <c r="G29" s="36" t="s">
        <v>40</v>
      </c>
    </row>
    <row r="30" ht="15" spans="1:7">
      <c r="A30" s="36"/>
      <c r="B30" s="37" t="s">
        <v>41</v>
      </c>
      <c r="C30" s="34">
        <v>840</v>
      </c>
      <c r="D30" s="35">
        <f t="shared" si="1"/>
        <v>866.2</v>
      </c>
      <c r="E30" s="38"/>
      <c r="F30" s="36"/>
      <c r="G30" s="36"/>
    </row>
    <row r="31" ht="15" spans="1:7">
      <c r="A31" s="36"/>
      <c r="B31" s="37" t="s">
        <v>42</v>
      </c>
      <c r="C31" s="34">
        <v>812</v>
      </c>
      <c r="D31" s="35">
        <f t="shared" si="1"/>
        <v>837.36</v>
      </c>
      <c r="E31" s="38"/>
      <c r="F31" s="36"/>
      <c r="G31" s="36"/>
    </row>
    <row r="32" ht="15" spans="1:7">
      <c r="A32" s="36"/>
      <c r="B32" s="37" t="s">
        <v>43</v>
      </c>
      <c r="C32" s="34">
        <v>390</v>
      </c>
      <c r="D32" s="35">
        <f t="shared" si="1"/>
        <v>402.7</v>
      </c>
      <c r="E32" s="38"/>
      <c r="F32" s="36"/>
      <c r="G32" s="36"/>
    </row>
    <row r="33" ht="15" spans="1:7">
      <c r="A33" s="36"/>
      <c r="B33" s="37" t="s">
        <v>44</v>
      </c>
      <c r="C33" s="34">
        <v>230</v>
      </c>
      <c r="D33" s="35">
        <f t="shared" si="1"/>
        <v>237.9</v>
      </c>
      <c r="E33" s="38"/>
      <c r="F33" s="36"/>
      <c r="G33" s="36"/>
    </row>
    <row r="34" ht="15" spans="1:7">
      <c r="A34" s="36" t="s">
        <v>48</v>
      </c>
      <c r="B34" s="37" t="s">
        <v>37</v>
      </c>
      <c r="C34" s="34">
        <v>2142</v>
      </c>
      <c r="D34" s="35">
        <f t="shared" si="1"/>
        <v>2207.26</v>
      </c>
      <c r="E34" s="38" t="s">
        <v>45</v>
      </c>
      <c r="F34" s="36" t="s">
        <v>49</v>
      </c>
      <c r="G34" s="36"/>
    </row>
    <row r="35" ht="15" spans="1:7">
      <c r="A35" s="36"/>
      <c r="B35" s="37" t="s">
        <v>41</v>
      </c>
      <c r="C35" s="34">
        <v>3213</v>
      </c>
      <c r="D35" s="35">
        <f t="shared" si="1"/>
        <v>3310.39</v>
      </c>
      <c r="E35" s="38"/>
      <c r="F35" s="36"/>
      <c r="G35" s="36"/>
    </row>
    <row r="36" ht="15" spans="1:7">
      <c r="A36" s="36"/>
      <c r="B36" s="37" t="s">
        <v>42</v>
      </c>
      <c r="C36" s="34">
        <v>3213</v>
      </c>
      <c r="D36" s="35">
        <f t="shared" si="1"/>
        <v>3310.39</v>
      </c>
      <c r="E36" s="38"/>
      <c r="F36" s="36"/>
      <c r="G36" s="36"/>
    </row>
    <row r="37" ht="15" spans="1:7">
      <c r="A37" s="36"/>
      <c r="B37" s="37" t="s">
        <v>43</v>
      </c>
      <c r="C37" s="34">
        <v>2142</v>
      </c>
      <c r="D37" s="35">
        <f t="shared" si="1"/>
        <v>2207.26</v>
      </c>
      <c r="E37" s="38"/>
      <c r="F37" s="36"/>
      <c r="G37" s="36"/>
    </row>
    <row r="38" ht="15" spans="1:7">
      <c r="A38" s="36"/>
      <c r="B38" s="37" t="s">
        <v>44</v>
      </c>
      <c r="C38" s="34">
        <v>1071</v>
      </c>
      <c r="D38" s="35">
        <f t="shared" si="1"/>
        <v>1104.13</v>
      </c>
      <c r="E38" s="38"/>
      <c r="F38" s="36"/>
      <c r="G38" s="36"/>
    </row>
    <row r="39" spans="1:7">
      <c r="A39" s="39" t="s">
        <v>30</v>
      </c>
      <c r="B39" s="39"/>
      <c r="C39" s="34">
        <f>SUM(C29:C38)</f>
        <v>14617</v>
      </c>
      <c r="D39" s="35">
        <f>SUM(D29:D38)</f>
        <v>15065.51</v>
      </c>
      <c r="E39" s="39"/>
      <c r="F39" s="39"/>
      <c r="G39" s="39"/>
    </row>
    <row r="41" spans="1:7">
      <c r="A41" s="30" t="s">
        <v>50</v>
      </c>
      <c r="B41" s="30"/>
      <c r="C41" s="30"/>
      <c r="D41" s="30"/>
      <c r="E41" s="30"/>
      <c r="F41" s="30"/>
      <c r="G41" s="30"/>
    </row>
  </sheetData>
  <mergeCells count="24">
    <mergeCell ref="A1:K1"/>
    <mergeCell ref="A2:D2"/>
    <mergeCell ref="E2:K2"/>
    <mergeCell ref="A26:G26"/>
    <mergeCell ref="A41:G41"/>
    <mergeCell ref="A8:A9"/>
    <mergeCell ref="A14:A18"/>
    <mergeCell ref="A19:A23"/>
    <mergeCell ref="A29:A33"/>
    <mergeCell ref="A34:A38"/>
    <mergeCell ref="B8:B9"/>
    <mergeCell ref="C8:C9"/>
    <mergeCell ref="E14:E18"/>
    <mergeCell ref="E19:E23"/>
    <mergeCell ref="E29:E33"/>
    <mergeCell ref="E34:E38"/>
    <mergeCell ref="F14:F18"/>
    <mergeCell ref="F19:F23"/>
    <mergeCell ref="F29:F33"/>
    <mergeCell ref="F34:F38"/>
    <mergeCell ref="G14:G23"/>
    <mergeCell ref="G29:G38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2025-01-13T05:04:44Z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89F5A369236F4E318A6C923689FCA84B_13</vt:lpwstr>
  </property>
</Properties>
</file>