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<sst xmlns="http://schemas.openxmlformats.org/spreadsheetml/2006/main" count="212" uniqueCount="71">
  <si>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</si>
  <si>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</si>
  <si>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</si>
  <si>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林昌钿  13559553607 福建晋江市龙湖镇龙狮路中铭科技园9幢4层 福建泉州瀚棠服饰有限公司 73542641232961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</si>
  <si>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</si>
  <si>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</si>
  <si>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</si>
  <si>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</si>
  <si>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</si>
  <si>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</si>
  <si>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</si>
  <si>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</si>
  <si>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</si>
  <si>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</si>
  <si>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</si>
  <si>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</si>
  <si>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</si>
  <si>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</si>
  <si>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</si>
  <si>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</si>
  <si>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</si>
  <si>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</si>
  <si>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</si>
  <si>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</si>
  <si>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</si>
  <si>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P25010289</t>
  </si>
  <si>
    <t xml:space="preserve">24_AULBM11953                                     </t>
  </si>
  <si>
    <t xml:space="preserve">S25010147 </t>
  </si>
  <si>
    <t xml:space="preserve">A4185AX                                                                                             </t>
  </si>
  <si>
    <t>31*21*25</t>
  </si>
  <si>
    <t xml:space="preserve">B5952AX                                                                                             </t>
  </si>
  <si>
    <t xml:space="preserve">B5987AX                                                                                             </t>
  </si>
  <si>
    <t xml:space="preserve">B5994AX                                                                                             </t>
  </si>
  <si>
    <t xml:space="preserve">B5997AX                                                                                             </t>
  </si>
  <si>
    <t xml:space="preserve">C5138AX                                                                                             </t>
  </si>
  <si>
    <t xml:space="preserve">D9631AX                                                                                             </t>
  </si>
  <si>
    <t xml:space="preserve">E4057AX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</si>
  <si>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</si>
  <si>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</si>
  <si>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</si>
  <si>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</si>
  <si>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</si>
  <si>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</si>
  <si>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</si>
  <si>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</si>
  <si>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A4185AX</t>
  </si>
  <si>
    <t>M</t>
  </si>
  <si>
    <t>L</t>
  </si>
  <si>
    <t>XL</t>
  </si>
  <si>
    <t>XXL</t>
  </si>
  <si>
    <t>B5952AX</t>
  </si>
  <si>
    <t>PR122 - PURPLE</t>
  </si>
  <si>
    <t>RD286 - RED</t>
  </si>
  <si>
    <t>B5987AX</t>
  </si>
  <si>
    <t>GR488 - LT.GREY</t>
  </si>
  <si>
    <t>OG177 - ORANGE</t>
  </si>
  <si>
    <t>NV146 - NAVY</t>
  </si>
  <si>
    <t>TR17 - AQUA</t>
  </si>
  <si>
    <t>B5994AX</t>
  </si>
  <si>
    <t>AR202 - ANTHRA</t>
  </si>
  <si>
    <t>B5997AX</t>
  </si>
  <si>
    <t>1482561/1482562</t>
  </si>
  <si>
    <t>C5138AX</t>
  </si>
  <si>
    <t>BR91 - ROSE</t>
  </si>
  <si>
    <t>GN194 - GREEN</t>
  </si>
  <si>
    <t>GR184 - LT.GREY</t>
  </si>
  <si>
    <t>1482566/1482567</t>
  </si>
  <si>
    <t>KH474 - LT.KHAKI</t>
  </si>
  <si>
    <t>D9631AX</t>
  </si>
  <si>
    <t>NV176 - NAVY</t>
  </si>
  <si>
    <t>E4057AX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</si>
</sst>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4"/>
  <sheetViews>
    <sheetView tabSelected="1" workbookViewId="0">
      <selection activeCell="E9" sqref="E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5" max="5" width="9" style="1"/>
    <col min="8" max="8" width="9" style="2"/>
    <col min="11" max="11" width="14.375" customWidth="1"/>
  </cols>
  <sheetData>
    <row r="1" ht="25.5" spans="1:11">
      <c r="A1" s="3" t="s">
        <v>0</v>
      </c>
      <c r="B1" s="4"/>
      <c r="C1" s="4"/>
      <c r="D1" s="5"/>
      <c r="E1" s="6"/>
      <c r="F1" s="4"/>
      <c r="G1" s="4"/>
      <c r="H1" s="7"/>
      <c r="I1" s="4"/>
      <c r="J1" s="4"/>
      <c r="K1" s="4"/>
    </row>
    <row r="2" ht="15" spans="1:11">
      <c r="A2" s="8" t="s">
        <v>1</v>
      </c>
      <c r="B2" s="8"/>
      <c r="C2" s="8"/>
      <c r="D2" s="8"/>
      <c r="E2" s="9">
        <v>45670</v>
      </c>
      <c r="F2" s="10"/>
      <c r="G2" s="10"/>
      <c r="H2" s="9"/>
      <c r="I2" s="10"/>
      <c r="J2" s="10"/>
      <c r="K2" s="10"/>
    </row>
    <row r="3" spans="1:11">
      <c r="A3" s="11" t="s">
        <v>2</v>
      </c>
      <c r="B3" s="12"/>
      <c r="C3" s="12"/>
      <c r="D3" s="12"/>
      <c r="E3" s="13" t="s">
        <v>3</v>
      </c>
      <c r="F3" s="14"/>
      <c r="G3" s="14"/>
      <c r="H3" s="13"/>
      <c r="I3" s="14"/>
      <c r="J3" s="14"/>
      <c r="K3" s="14"/>
    </row>
    <row r="4" spans="1:11">
      <c r="A4" s="12"/>
      <c r="B4" s="12"/>
      <c r="C4" s="12"/>
      <c r="D4" s="12"/>
      <c r="E4" s="13"/>
      <c r="F4" s="14"/>
      <c r="G4" s="14"/>
      <c r="H4" s="13"/>
      <c r="I4" s="14"/>
      <c r="J4" s="14"/>
      <c r="K4" s="14"/>
    </row>
    <row r="5" ht="15" spans="1:11">
      <c r="A5" s="8"/>
      <c r="B5" s="8"/>
      <c r="C5" s="8"/>
      <c r="D5" s="15"/>
      <c r="E5" s="16"/>
      <c r="F5" s="17"/>
      <c r="G5" s="18"/>
      <c r="H5" s="16"/>
      <c r="I5" s="18"/>
      <c r="J5" s="18"/>
      <c r="K5" s="18"/>
    </row>
    <row r="6" ht="25.5" spans="1:11">
      <c r="A6" s="19" t="s">
        <v>4</v>
      </c>
      <c r="B6" s="20" t="s">
        <v>5</v>
      </c>
      <c r="C6" s="21" t="s">
        <v>6</v>
      </c>
      <c r="D6" s="21" t="s">
        <v>6</v>
      </c>
      <c r="E6" s="22" t="s">
        <v>7</v>
      </c>
      <c r="F6" s="22" t="s">
        <v>8</v>
      </c>
      <c r="G6" s="22" t="s">
        <v>9</v>
      </c>
      <c r="H6" s="21" t="s">
        <v>10</v>
      </c>
      <c r="I6" s="58" t="s">
        <v>11</v>
      </c>
      <c r="J6" s="58" t="s">
        <v>12</v>
      </c>
      <c r="K6" s="20" t="s">
        <v>13</v>
      </c>
    </row>
    <row r="7" ht="24.75" spans="1:11">
      <c r="A7" s="23" t="s">
        <v>14</v>
      </c>
      <c r="B7" s="24" t="s">
        <v>15</v>
      </c>
      <c r="C7" s="25" t="s">
        <v>16</v>
      </c>
      <c r="D7" s="26" t="s">
        <v>17</v>
      </c>
      <c r="E7" s="27" t="s">
        <v>18</v>
      </c>
      <c r="F7" s="27" t="s">
        <v>19</v>
      </c>
      <c r="G7" s="27" t="s">
        <v>20</v>
      </c>
      <c r="H7" s="28" t="s">
        <v>21</v>
      </c>
      <c r="I7" s="59" t="s">
        <v>22</v>
      </c>
      <c r="J7" s="59" t="s">
        <v>23</v>
      </c>
      <c r="K7" s="24" t="s">
        <v>24</v>
      </c>
    </row>
    <row r="8" ht="15" spans="1:11">
      <c r="A8" s="29" t="s">
        <v>25</v>
      </c>
      <c r="B8" s="30" t="s">
        <v>26</v>
      </c>
      <c r="C8" s="30" t="s">
        <v>27</v>
      </c>
      <c r="D8" s="31" t="s">
        <v>28</v>
      </c>
      <c r="E8" s="31">
        <v>198</v>
      </c>
      <c r="F8" s="32"/>
      <c r="G8" s="32">
        <v>209</v>
      </c>
      <c r="H8" s="33">
        <v>1</v>
      </c>
      <c r="I8" s="32"/>
      <c r="J8" s="32">
        <v>5.2</v>
      </c>
      <c r="K8" s="60" t="s">
        <v>29</v>
      </c>
    </row>
    <row r="9" ht="15" spans="1:11">
      <c r="A9" s="34"/>
      <c r="B9" s="35"/>
      <c r="C9" s="35"/>
      <c r="D9" s="31" t="s">
        <v>30</v>
      </c>
      <c r="E9" s="31">
        <v>435</v>
      </c>
      <c r="F9" s="32"/>
      <c r="G9" s="32">
        <v>462</v>
      </c>
      <c r="H9" s="33"/>
      <c r="I9" s="32"/>
      <c r="J9" s="32"/>
      <c r="K9" s="32"/>
    </row>
    <row r="10" ht="15" spans="1:11">
      <c r="A10" s="34"/>
      <c r="B10" s="35"/>
      <c r="C10" s="35"/>
      <c r="D10" s="31" t="s">
        <v>31</v>
      </c>
      <c r="E10" s="31">
        <v>724</v>
      </c>
      <c r="F10" s="32"/>
      <c r="G10" s="32">
        <v>769</v>
      </c>
      <c r="H10" s="33"/>
      <c r="I10" s="32"/>
      <c r="J10" s="32"/>
      <c r="K10" s="32"/>
    </row>
    <row r="11" ht="15" spans="1:11">
      <c r="A11" s="34"/>
      <c r="B11" s="35"/>
      <c r="C11" s="35"/>
      <c r="D11" s="31" t="s">
        <v>32</v>
      </c>
      <c r="E11" s="31">
        <v>198</v>
      </c>
      <c r="F11" s="32"/>
      <c r="G11" s="32">
        <v>209</v>
      </c>
      <c r="H11" s="33"/>
      <c r="I11" s="32"/>
      <c r="J11" s="32"/>
      <c r="K11" s="32"/>
    </row>
    <row r="12" ht="15" spans="1:11">
      <c r="A12" s="34"/>
      <c r="B12" s="35"/>
      <c r="C12" s="35"/>
      <c r="D12" s="31" t="s">
        <v>33</v>
      </c>
      <c r="E12" s="31">
        <v>187</v>
      </c>
      <c r="F12" s="32"/>
      <c r="G12" s="32">
        <v>198</v>
      </c>
      <c r="H12" s="33"/>
      <c r="I12" s="32"/>
      <c r="J12" s="32"/>
      <c r="K12" s="32"/>
    </row>
    <row r="13" ht="15" spans="1:11">
      <c r="A13" s="34"/>
      <c r="B13" s="35"/>
      <c r="C13" s="35"/>
      <c r="D13" s="31" t="s">
        <v>34</v>
      </c>
      <c r="E13" s="31">
        <v>902</v>
      </c>
      <c r="F13" s="32"/>
      <c r="G13" s="32">
        <v>954</v>
      </c>
      <c r="H13" s="33"/>
      <c r="I13" s="32"/>
      <c r="J13" s="32"/>
      <c r="K13" s="32"/>
    </row>
    <row r="14" ht="15" spans="1:11">
      <c r="A14" s="34"/>
      <c r="B14" s="35"/>
      <c r="C14" s="35"/>
      <c r="D14" s="31" t="s">
        <v>35</v>
      </c>
      <c r="E14" s="31">
        <v>114</v>
      </c>
      <c r="F14" s="32"/>
      <c r="G14" s="32">
        <v>121</v>
      </c>
      <c r="H14" s="33"/>
      <c r="I14" s="32"/>
      <c r="J14" s="32"/>
      <c r="K14" s="32"/>
    </row>
    <row r="15" ht="15" spans="1:11">
      <c r="A15" s="36"/>
      <c r="B15" s="37"/>
      <c r="C15" s="37"/>
      <c r="D15" s="31" t="s">
        <v>36</v>
      </c>
      <c r="E15" s="31">
        <v>121</v>
      </c>
      <c r="F15" s="32"/>
      <c r="G15" s="32">
        <v>130</v>
      </c>
      <c r="H15" s="33"/>
      <c r="I15" s="32"/>
      <c r="J15" s="32"/>
      <c r="K15" s="32"/>
    </row>
    <row r="16" spans="1:11">
      <c r="A16" s="32" t="s">
        <v>37</v>
      </c>
      <c r="B16" s="32"/>
      <c r="C16" s="32"/>
      <c r="D16" s="32"/>
      <c r="E16" s="38">
        <f>SUM(E8:E15)</f>
        <v>2879</v>
      </c>
      <c r="F16" s="32"/>
      <c r="G16" s="32">
        <f>SUM(G8:G15)</f>
        <v>3052</v>
      </c>
      <c r="H16" s="33">
        <f>SUM(H8:H15)</f>
        <v>1</v>
      </c>
      <c r="I16" s="32"/>
      <c r="J16" s="32">
        <f>SUM(J8:J15)</f>
        <v>5.2</v>
      </c>
      <c r="K16" s="32"/>
    </row>
    <row r="19" spans="1:6">
      <c r="A19" s="39" t="s">
        <v>38</v>
      </c>
      <c r="B19" s="39" t="s">
        <v>39</v>
      </c>
      <c r="C19" s="40" t="s">
        <v>18</v>
      </c>
      <c r="D19" s="41" t="s">
        <v>40</v>
      </c>
      <c r="E19" s="42" t="s">
        <v>41</v>
      </c>
      <c r="F19" s="39" t="s">
        <v>42</v>
      </c>
    </row>
    <row r="20" ht="15" spans="1:6">
      <c r="A20" s="43" t="s">
        <v>43</v>
      </c>
      <c r="B20" s="44" t="s">
        <v>44</v>
      </c>
      <c r="C20" s="40">
        <v>36</v>
      </c>
      <c r="D20" s="41">
        <f t="shared" ref="D20:D24" si="0">C20*1.03+1</f>
        <v>38.08</v>
      </c>
      <c r="E20" s="45">
        <v>1482695</v>
      </c>
      <c r="F20" s="46" t="s">
        <v>45</v>
      </c>
    </row>
    <row r="21" ht="15" spans="1:6">
      <c r="A21" s="47"/>
      <c r="B21" s="44" t="s">
        <v>46</v>
      </c>
      <c r="C21" s="40">
        <v>54</v>
      </c>
      <c r="D21" s="41">
        <f t="shared" si="0"/>
        <v>56.62</v>
      </c>
      <c r="E21" s="48"/>
      <c r="F21" s="49"/>
    </row>
    <row r="22" ht="15" spans="1:6">
      <c r="A22" s="47"/>
      <c r="B22" s="44" t="s">
        <v>47</v>
      </c>
      <c r="C22" s="40">
        <v>54</v>
      </c>
      <c r="D22" s="41">
        <f t="shared" si="0"/>
        <v>56.62</v>
      </c>
      <c r="E22" s="48"/>
      <c r="F22" s="49"/>
    </row>
    <row r="23" ht="15" spans="1:6">
      <c r="A23" s="47"/>
      <c r="B23" s="44" t="s">
        <v>48</v>
      </c>
      <c r="C23" s="40">
        <v>36</v>
      </c>
      <c r="D23" s="41">
        <f t="shared" si="0"/>
        <v>38.08</v>
      </c>
      <c r="E23" s="48"/>
      <c r="F23" s="49"/>
    </row>
    <row r="24" ht="15" spans="1:6">
      <c r="A24" s="50"/>
      <c r="B24" s="44" t="s">
        <v>49</v>
      </c>
      <c r="C24" s="40">
        <v>18</v>
      </c>
      <c r="D24" s="41">
        <f t="shared" si="0"/>
        <v>19.54</v>
      </c>
      <c r="E24" s="51"/>
      <c r="F24" s="52"/>
    </row>
    <row r="25" spans="1:6">
      <c r="A25" s="39" t="s">
        <v>37</v>
      </c>
      <c r="B25" s="39"/>
      <c r="C25" s="40">
        <f>SUM(C20:C24)</f>
        <v>198</v>
      </c>
      <c r="D25" s="41">
        <f>SUM(D20:D24)</f>
        <v>208.94</v>
      </c>
      <c r="E25" s="42"/>
      <c r="F25" s="39"/>
    </row>
    <row r="26" spans="1:6">
      <c r="A26" s="53"/>
      <c r="B26" s="53"/>
      <c r="C26" s="54"/>
      <c r="D26" s="54"/>
      <c r="E26" s="2"/>
      <c r="F26" s="53"/>
    </row>
    <row r="27" spans="1:6">
      <c r="A27" s="53"/>
      <c r="B27" s="53"/>
      <c r="C27" s="54"/>
      <c r="D27" s="54"/>
      <c r="E27" s="2"/>
      <c r="F27" s="53"/>
    </row>
    <row r="28" spans="1:6">
      <c r="A28" s="39" t="s">
        <v>38</v>
      </c>
      <c r="B28" s="39" t="s">
        <v>39</v>
      </c>
      <c r="C28" s="40" t="s">
        <v>18</v>
      </c>
      <c r="D28" s="41" t="s">
        <v>40</v>
      </c>
      <c r="E28" s="42" t="s">
        <v>41</v>
      </c>
      <c r="F28" s="39" t="s">
        <v>42</v>
      </c>
    </row>
    <row r="29" ht="15" spans="1:6">
      <c r="A29" s="43" t="s">
        <v>43</v>
      </c>
      <c r="B29" s="44" t="s">
        <v>44</v>
      </c>
      <c r="C29" s="40">
        <v>38</v>
      </c>
      <c r="D29" s="41">
        <f t="shared" ref="D29:D42" si="1">C29*1.03+1</f>
        <v>40.14</v>
      </c>
      <c r="E29" s="45">
        <v>1482722</v>
      </c>
      <c r="F29" s="46" t="s">
        <v>50</v>
      </c>
    </row>
    <row r="30" ht="15" spans="1:6">
      <c r="A30" s="47"/>
      <c r="B30" s="44" t="s">
        <v>46</v>
      </c>
      <c r="C30" s="40">
        <v>57</v>
      </c>
      <c r="D30" s="41">
        <f t="shared" si="1"/>
        <v>59.71</v>
      </c>
      <c r="E30" s="48"/>
      <c r="F30" s="49"/>
    </row>
    <row r="31" ht="15" spans="1:6">
      <c r="A31" s="47"/>
      <c r="B31" s="44" t="s">
        <v>47</v>
      </c>
      <c r="C31" s="40">
        <v>57</v>
      </c>
      <c r="D31" s="41">
        <f t="shared" si="1"/>
        <v>59.71</v>
      </c>
      <c r="E31" s="48"/>
      <c r="F31" s="49"/>
    </row>
    <row r="32" ht="15" spans="1:6">
      <c r="A32" s="47"/>
      <c r="B32" s="44" t="s">
        <v>48</v>
      </c>
      <c r="C32" s="40">
        <v>38</v>
      </c>
      <c r="D32" s="41">
        <f t="shared" si="1"/>
        <v>40.14</v>
      </c>
      <c r="E32" s="48"/>
      <c r="F32" s="49"/>
    </row>
    <row r="33" ht="15" spans="1:6">
      <c r="A33" s="50"/>
      <c r="B33" s="44" t="s">
        <v>49</v>
      </c>
      <c r="C33" s="40">
        <v>19</v>
      </c>
      <c r="D33" s="41">
        <f t="shared" si="1"/>
        <v>20.57</v>
      </c>
      <c r="E33" s="51"/>
      <c r="F33" s="49"/>
    </row>
    <row r="34" ht="15" spans="1:6">
      <c r="A34" s="43" t="s">
        <v>51</v>
      </c>
      <c r="B34" s="44" t="s">
        <v>44</v>
      </c>
      <c r="C34" s="40">
        <v>12</v>
      </c>
      <c r="D34" s="41">
        <f t="shared" si="1"/>
        <v>13.36</v>
      </c>
      <c r="E34" s="45">
        <v>1482722</v>
      </c>
      <c r="F34" s="49"/>
    </row>
    <row r="35" ht="15" spans="1:6">
      <c r="A35" s="47"/>
      <c r="B35" s="44" t="s">
        <v>46</v>
      </c>
      <c r="C35" s="40">
        <v>24</v>
      </c>
      <c r="D35" s="41">
        <f t="shared" si="1"/>
        <v>25.72</v>
      </c>
      <c r="E35" s="48"/>
      <c r="F35" s="49"/>
    </row>
    <row r="36" ht="15" spans="1:6">
      <c r="A36" s="47"/>
      <c r="B36" s="44" t="s">
        <v>47</v>
      </c>
      <c r="C36" s="40">
        <v>24</v>
      </c>
      <c r="D36" s="41">
        <f t="shared" si="1"/>
        <v>25.72</v>
      </c>
      <c r="E36" s="48"/>
      <c r="F36" s="49"/>
    </row>
    <row r="37" ht="15" spans="1:6">
      <c r="A37" s="47"/>
      <c r="B37" s="44" t="s">
        <v>48</v>
      </c>
      <c r="C37" s="40">
        <v>12</v>
      </c>
      <c r="D37" s="41">
        <f t="shared" si="1"/>
        <v>13.36</v>
      </c>
      <c r="E37" s="48"/>
      <c r="F37" s="49"/>
    </row>
    <row r="38" ht="15" spans="1:6">
      <c r="A38" s="43" t="s">
        <v>52</v>
      </c>
      <c r="B38" s="44" t="s">
        <v>44</v>
      </c>
      <c r="C38" s="40">
        <v>28</v>
      </c>
      <c r="D38" s="41">
        <f t="shared" si="1"/>
        <v>29.84</v>
      </c>
      <c r="E38" s="45">
        <v>1482722</v>
      </c>
      <c r="F38" s="49"/>
    </row>
    <row r="39" ht="15" spans="1:6">
      <c r="A39" s="47"/>
      <c r="B39" s="44" t="s">
        <v>46</v>
      </c>
      <c r="C39" s="40">
        <v>42</v>
      </c>
      <c r="D39" s="41">
        <f t="shared" si="1"/>
        <v>44.26</v>
      </c>
      <c r="E39" s="48"/>
      <c r="F39" s="49"/>
    </row>
    <row r="40" ht="15" spans="1:6">
      <c r="A40" s="47"/>
      <c r="B40" s="44" t="s">
        <v>47</v>
      </c>
      <c r="C40" s="40">
        <v>42</v>
      </c>
      <c r="D40" s="41">
        <f t="shared" si="1"/>
        <v>44.26</v>
      </c>
      <c r="E40" s="48"/>
      <c r="F40" s="49"/>
    </row>
    <row r="41" ht="15" spans="1:6">
      <c r="A41" s="47"/>
      <c r="B41" s="44" t="s">
        <v>48</v>
      </c>
      <c r="C41" s="40">
        <v>28</v>
      </c>
      <c r="D41" s="41">
        <f t="shared" si="1"/>
        <v>29.84</v>
      </c>
      <c r="E41" s="48"/>
      <c r="F41" s="49"/>
    </row>
    <row r="42" ht="15" spans="1:6">
      <c r="A42" s="50"/>
      <c r="B42" s="44" t="s">
        <v>49</v>
      </c>
      <c r="C42" s="40">
        <v>14</v>
      </c>
      <c r="D42" s="41">
        <f t="shared" si="1"/>
        <v>15.42</v>
      </c>
      <c r="E42" s="51"/>
      <c r="F42" s="52"/>
    </row>
    <row r="43" spans="1:6">
      <c r="A43" s="39" t="s">
        <v>37</v>
      </c>
      <c r="B43" s="39"/>
      <c r="C43" s="40">
        <f>SUM(C29:C42)</f>
        <v>435</v>
      </c>
      <c r="D43" s="41">
        <f>SUM(D29:D42)</f>
        <v>462.05</v>
      </c>
      <c r="E43" s="42"/>
      <c r="F43" s="39"/>
    </row>
    <row r="44" spans="1:6">
      <c r="A44" s="53"/>
      <c r="B44" s="53"/>
      <c r="C44" s="54"/>
      <c r="D44" s="54"/>
      <c r="E44" s="2"/>
      <c r="F44" s="53"/>
    </row>
    <row r="45" spans="1:6">
      <c r="A45" s="53"/>
      <c r="B45" s="53"/>
      <c r="C45" s="54"/>
      <c r="D45" s="54"/>
      <c r="E45" s="2"/>
      <c r="F45" s="53"/>
    </row>
    <row r="46" spans="1:6">
      <c r="A46" s="39" t="s">
        <v>38</v>
      </c>
      <c r="B46" s="39" t="s">
        <v>39</v>
      </c>
      <c r="C46" s="40" t="s">
        <v>18</v>
      </c>
      <c r="D46" s="41" t="s">
        <v>40</v>
      </c>
      <c r="E46" s="42" t="s">
        <v>41</v>
      </c>
      <c r="F46" s="39" t="s">
        <v>42</v>
      </c>
    </row>
    <row r="47" ht="15" spans="1:6">
      <c r="A47" s="55" t="s">
        <v>43</v>
      </c>
      <c r="B47" s="44" t="s">
        <v>44</v>
      </c>
      <c r="C47" s="40">
        <v>34</v>
      </c>
      <c r="D47" s="41">
        <f t="shared" ref="D47:D69" si="2">C47*1.03+1</f>
        <v>36.02</v>
      </c>
      <c r="E47" s="45">
        <v>1482615</v>
      </c>
      <c r="F47" s="46" t="s">
        <v>53</v>
      </c>
    </row>
    <row r="48" ht="15" spans="1:6">
      <c r="A48" s="56"/>
      <c r="B48" s="44" t="s">
        <v>46</v>
      </c>
      <c r="C48" s="40">
        <v>51</v>
      </c>
      <c r="D48" s="41">
        <f t="shared" si="2"/>
        <v>53.53</v>
      </c>
      <c r="E48" s="48"/>
      <c r="F48" s="49"/>
    </row>
    <row r="49" ht="15" spans="1:6">
      <c r="A49" s="56"/>
      <c r="B49" s="44" t="s">
        <v>47</v>
      </c>
      <c r="C49" s="40">
        <v>51</v>
      </c>
      <c r="D49" s="41">
        <f t="shared" si="2"/>
        <v>53.53</v>
      </c>
      <c r="E49" s="48"/>
      <c r="F49" s="49"/>
    </row>
    <row r="50" ht="15" spans="1:6">
      <c r="A50" s="56"/>
      <c r="B50" s="44" t="s">
        <v>48</v>
      </c>
      <c r="C50" s="40">
        <v>34</v>
      </c>
      <c r="D50" s="41">
        <f t="shared" si="2"/>
        <v>36.02</v>
      </c>
      <c r="E50" s="48"/>
      <c r="F50" s="49"/>
    </row>
    <row r="51" ht="15" spans="1:6">
      <c r="A51" s="57"/>
      <c r="B51" s="44" t="s">
        <v>49</v>
      </c>
      <c r="C51" s="40">
        <v>17</v>
      </c>
      <c r="D51" s="41">
        <f t="shared" si="2"/>
        <v>18.51</v>
      </c>
      <c r="E51" s="51"/>
      <c r="F51" s="49"/>
    </row>
    <row r="52" ht="15" spans="1:6">
      <c r="A52" s="43" t="s">
        <v>54</v>
      </c>
      <c r="B52" s="44" t="s">
        <v>44</v>
      </c>
      <c r="C52" s="40">
        <v>30</v>
      </c>
      <c r="D52" s="41">
        <f t="shared" si="2"/>
        <v>31.9</v>
      </c>
      <c r="E52" s="45">
        <v>1482615</v>
      </c>
      <c r="F52" s="49"/>
    </row>
    <row r="53" ht="15" spans="1:6">
      <c r="A53" s="47"/>
      <c r="B53" s="44" t="s">
        <v>46</v>
      </c>
      <c r="C53" s="40">
        <v>45</v>
      </c>
      <c r="D53" s="41">
        <f t="shared" si="2"/>
        <v>47.35</v>
      </c>
      <c r="E53" s="48"/>
      <c r="F53" s="49"/>
    </row>
    <row r="54" ht="15" spans="1:6">
      <c r="A54" s="47"/>
      <c r="B54" s="44" t="s">
        <v>47</v>
      </c>
      <c r="C54" s="40">
        <v>45</v>
      </c>
      <c r="D54" s="41">
        <f t="shared" si="2"/>
        <v>47.35</v>
      </c>
      <c r="E54" s="48"/>
      <c r="F54" s="49"/>
    </row>
    <row r="55" ht="15" spans="1:6">
      <c r="A55" s="47"/>
      <c r="B55" s="44" t="s">
        <v>48</v>
      </c>
      <c r="C55" s="40">
        <v>30</v>
      </c>
      <c r="D55" s="41">
        <f t="shared" si="2"/>
        <v>31.9</v>
      </c>
      <c r="E55" s="48"/>
      <c r="F55" s="49"/>
    </row>
    <row r="56" ht="15" spans="1:6">
      <c r="A56" s="50"/>
      <c r="B56" s="44" t="s">
        <v>49</v>
      </c>
      <c r="C56" s="40">
        <v>15</v>
      </c>
      <c r="D56" s="41">
        <f t="shared" si="2"/>
        <v>16.45</v>
      </c>
      <c r="E56" s="51"/>
      <c r="F56" s="49"/>
    </row>
    <row r="57" ht="15" spans="1:6">
      <c r="A57" s="43" t="s">
        <v>55</v>
      </c>
      <c r="B57" s="44" t="s">
        <v>44</v>
      </c>
      <c r="C57" s="40">
        <v>13</v>
      </c>
      <c r="D57" s="41">
        <f t="shared" si="2"/>
        <v>14.39</v>
      </c>
      <c r="E57" s="45">
        <v>1482615</v>
      </c>
      <c r="F57" s="49"/>
    </row>
    <row r="58" ht="15" spans="1:6">
      <c r="A58" s="47"/>
      <c r="B58" s="44" t="s">
        <v>46</v>
      </c>
      <c r="C58" s="40">
        <v>26</v>
      </c>
      <c r="D58" s="41">
        <f t="shared" si="2"/>
        <v>27.78</v>
      </c>
      <c r="E58" s="48"/>
      <c r="F58" s="49"/>
    </row>
    <row r="59" ht="15" spans="1:6">
      <c r="A59" s="47"/>
      <c r="B59" s="44" t="s">
        <v>47</v>
      </c>
      <c r="C59" s="40">
        <v>26</v>
      </c>
      <c r="D59" s="41">
        <f t="shared" si="2"/>
        <v>27.78</v>
      </c>
      <c r="E59" s="48"/>
      <c r="F59" s="49"/>
    </row>
    <row r="60" ht="15" spans="1:6">
      <c r="A60" s="47"/>
      <c r="B60" s="44" t="s">
        <v>48</v>
      </c>
      <c r="C60" s="40">
        <v>13</v>
      </c>
      <c r="D60" s="41">
        <f t="shared" si="2"/>
        <v>14.39</v>
      </c>
      <c r="E60" s="48"/>
      <c r="F60" s="49"/>
    </row>
    <row r="61" ht="15" spans="1:6">
      <c r="A61" s="43" t="s">
        <v>56</v>
      </c>
      <c r="B61" s="44" t="s">
        <v>44</v>
      </c>
      <c r="C61" s="40">
        <v>36</v>
      </c>
      <c r="D61" s="41">
        <f t="shared" si="2"/>
        <v>38.08</v>
      </c>
      <c r="E61" s="45">
        <v>1485755</v>
      </c>
      <c r="F61" s="49"/>
    </row>
    <row r="62" ht="15" spans="1:6">
      <c r="A62" s="47"/>
      <c r="B62" s="44" t="s">
        <v>46</v>
      </c>
      <c r="C62" s="40">
        <v>54</v>
      </c>
      <c r="D62" s="41">
        <f t="shared" si="2"/>
        <v>56.62</v>
      </c>
      <c r="E62" s="48"/>
      <c r="F62" s="49"/>
    </row>
    <row r="63" ht="15" spans="1:6">
      <c r="A63" s="47"/>
      <c r="B63" s="44" t="s">
        <v>47</v>
      </c>
      <c r="C63" s="40">
        <v>54</v>
      </c>
      <c r="D63" s="41">
        <f t="shared" si="2"/>
        <v>56.62</v>
      </c>
      <c r="E63" s="48"/>
      <c r="F63" s="49"/>
    </row>
    <row r="64" ht="15" spans="1:6">
      <c r="A64" s="47"/>
      <c r="B64" s="44" t="s">
        <v>48</v>
      </c>
      <c r="C64" s="40">
        <v>36</v>
      </c>
      <c r="D64" s="41">
        <f t="shared" si="2"/>
        <v>38.08</v>
      </c>
      <c r="E64" s="48"/>
      <c r="F64" s="49"/>
    </row>
    <row r="65" ht="15" spans="1:6">
      <c r="A65" s="50"/>
      <c r="B65" s="44" t="s">
        <v>49</v>
      </c>
      <c r="C65" s="40">
        <v>18</v>
      </c>
      <c r="D65" s="41">
        <f t="shared" si="2"/>
        <v>19.54</v>
      </c>
      <c r="E65" s="51"/>
      <c r="F65" s="49"/>
    </row>
    <row r="66" ht="15" spans="1:6">
      <c r="A66" s="43" t="s">
        <v>57</v>
      </c>
      <c r="B66" s="44" t="s">
        <v>44</v>
      </c>
      <c r="C66" s="40">
        <v>16</v>
      </c>
      <c r="D66" s="41">
        <f t="shared" si="2"/>
        <v>17.48</v>
      </c>
      <c r="E66" s="45">
        <v>1485755</v>
      </c>
      <c r="F66" s="49"/>
    </row>
    <row r="67" ht="15" spans="1:6">
      <c r="A67" s="47"/>
      <c r="B67" s="44" t="s">
        <v>46</v>
      </c>
      <c r="C67" s="40">
        <v>32</v>
      </c>
      <c r="D67" s="41">
        <f t="shared" si="2"/>
        <v>33.96</v>
      </c>
      <c r="E67" s="48"/>
      <c r="F67" s="49"/>
    </row>
    <row r="68" ht="15" spans="1:6">
      <c r="A68" s="47"/>
      <c r="B68" s="44" t="s">
        <v>47</v>
      </c>
      <c r="C68" s="40">
        <v>32</v>
      </c>
      <c r="D68" s="41">
        <f t="shared" si="2"/>
        <v>33.96</v>
      </c>
      <c r="E68" s="48"/>
      <c r="F68" s="49"/>
    </row>
    <row r="69" ht="15" spans="1:6">
      <c r="A69" s="47"/>
      <c r="B69" s="44" t="s">
        <v>48</v>
      </c>
      <c r="C69" s="40">
        <v>16</v>
      </c>
      <c r="D69" s="41">
        <f t="shared" si="2"/>
        <v>17.48</v>
      </c>
      <c r="E69" s="48"/>
      <c r="F69" s="49"/>
    </row>
    <row r="70" spans="1:6">
      <c r="A70" s="39" t="s">
        <v>37</v>
      </c>
      <c r="B70" s="39"/>
      <c r="C70" s="40">
        <f>SUM(C47:C69)</f>
        <v>724</v>
      </c>
      <c r="D70" s="41">
        <f>SUM(D47:D69)</f>
        <v>768.72</v>
      </c>
      <c r="E70" s="42"/>
      <c r="F70" s="39"/>
    </row>
    <row r="71" spans="1:6">
      <c r="A71" s="53"/>
      <c r="B71" s="53"/>
      <c r="C71" s="54"/>
      <c r="D71" s="54"/>
      <c r="E71" s="2"/>
      <c r="F71" s="53"/>
    </row>
    <row r="72" spans="1:6">
      <c r="A72" s="53"/>
      <c r="B72" s="53"/>
      <c r="C72" s="54"/>
      <c r="D72" s="54"/>
      <c r="E72" s="2"/>
      <c r="F72" s="53"/>
    </row>
    <row r="73" spans="1:6">
      <c r="A73" s="39" t="s">
        <v>38</v>
      </c>
      <c r="B73" s="39" t="s">
        <v>39</v>
      </c>
      <c r="C73" s="40" t="s">
        <v>18</v>
      </c>
      <c r="D73" s="41" t="s">
        <v>40</v>
      </c>
      <c r="E73" s="42" t="s">
        <v>41</v>
      </c>
      <c r="F73" s="39" t="s">
        <v>42</v>
      </c>
    </row>
    <row r="74" ht="15" spans="1:6">
      <c r="A74" s="61" t="s">
        <v>43</v>
      </c>
      <c r="B74" s="62" t="s">
        <v>44</v>
      </c>
      <c r="C74" s="63">
        <v>36</v>
      </c>
      <c r="D74" s="41">
        <f t="shared" ref="D74:D78" si="3">C74*1.03+1</f>
        <v>38.08</v>
      </c>
      <c r="E74" s="64">
        <v>1482755</v>
      </c>
      <c r="F74" s="65" t="s">
        <v>58</v>
      </c>
    </row>
    <row r="75" ht="15" spans="1:6">
      <c r="A75" s="66"/>
      <c r="B75" s="62" t="s">
        <v>46</v>
      </c>
      <c r="C75" s="63">
        <v>54</v>
      </c>
      <c r="D75" s="41">
        <f t="shared" si="3"/>
        <v>56.62</v>
      </c>
      <c r="E75" s="67"/>
      <c r="F75" s="68"/>
    </row>
    <row r="76" ht="15" spans="1:6">
      <c r="A76" s="66"/>
      <c r="B76" s="62" t="s">
        <v>47</v>
      </c>
      <c r="C76" s="63">
        <v>54</v>
      </c>
      <c r="D76" s="41">
        <f t="shared" si="3"/>
        <v>56.62</v>
      </c>
      <c r="E76" s="67"/>
      <c r="F76" s="68"/>
    </row>
    <row r="77" ht="15" spans="1:6">
      <c r="A77" s="66"/>
      <c r="B77" s="62" t="s">
        <v>48</v>
      </c>
      <c r="C77" s="63">
        <v>36</v>
      </c>
      <c r="D77" s="41">
        <f t="shared" si="3"/>
        <v>38.08</v>
      </c>
      <c r="E77" s="67"/>
      <c r="F77" s="68"/>
    </row>
    <row r="78" ht="15" spans="1:6">
      <c r="A78" s="69"/>
      <c r="B78" s="62" t="s">
        <v>49</v>
      </c>
      <c r="C78" s="63">
        <v>18</v>
      </c>
      <c r="D78" s="41">
        <f t="shared" si="3"/>
        <v>19.54</v>
      </c>
      <c r="E78" s="70"/>
      <c r="F78" s="71"/>
    </row>
    <row r="79" spans="1:6">
      <c r="A79" s="72" t="s">
        <v>37</v>
      </c>
      <c r="B79" s="72"/>
      <c r="C79" s="63">
        <f>SUM(C74:C78)</f>
        <v>198</v>
      </c>
      <c r="D79" s="41">
        <f>SUM(D74:D78)</f>
        <v>208.94</v>
      </c>
      <c r="E79" s="73"/>
      <c r="F79" s="72"/>
    </row>
    <row r="80" spans="1:6">
      <c r="A80" s="53"/>
      <c r="B80" s="53"/>
      <c r="C80" s="54"/>
      <c r="D80" s="54"/>
      <c r="E80" s="2"/>
      <c r="F80" s="53"/>
    </row>
    <row r="81" spans="1:6">
      <c r="A81" s="53"/>
      <c r="B81" s="53"/>
      <c r="C81" s="54"/>
      <c r="D81" s="54"/>
      <c r="E81" s="2"/>
      <c r="F81" s="53"/>
    </row>
    <row r="82" spans="1:6">
      <c r="A82" s="39" t="s">
        <v>38</v>
      </c>
      <c r="B82" s="39" t="s">
        <v>39</v>
      </c>
      <c r="C82" s="40" t="s">
        <v>18</v>
      </c>
      <c r="D82" s="41" t="s">
        <v>40</v>
      </c>
      <c r="E82" s="42" t="s">
        <v>41</v>
      </c>
      <c r="F82" s="39" t="s">
        <v>42</v>
      </c>
    </row>
    <row r="83" ht="15" spans="1:6">
      <c r="A83" s="43" t="s">
        <v>59</v>
      </c>
      <c r="B83" s="44" t="s">
        <v>44</v>
      </c>
      <c r="C83" s="40">
        <v>34</v>
      </c>
      <c r="D83" s="41">
        <f t="shared" ref="D83:D87" si="4">C83*1.03+1</f>
        <v>36.02</v>
      </c>
      <c r="E83" s="45">
        <v>1482489</v>
      </c>
      <c r="F83" s="46" t="s">
        <v>60</v>
      </c>
    </row>
    <row r="84" ht="15" spans="1:6">
      <c r="A84" s="47"/>
      <c r="B84" s="44" t="s">
        <v>46</v>
      </c>
      <c r="C84" s="40">
        <v>51</v>
      </c>
      <c r="D84" s="41">
        <f t="shared" si="4"/>
        <v>53.53</v>
      </c>
      <c r="E84" s="48"/>
      <c r="F84" s="49"/>
    </row>
    <row r="85" ht="15" spans="1:6">
      <c r="A85" s="47"/>
      <c r="B85" s="44" t="s">
        <v>47</v>
      </c>
      <c r="C85" s="40">
        <v>51</v>
      </c>
      <c r="D85" s="41">
        <f t="shared" si="4"/>
        <v>53.53</v>
      </c>
      <c r="E85" s="48"/>
      <c r="F85" s="49"/>
    </row>
    <row r="86" ht="15" spans="1:6">
      <c r="A86" s="47"/>
      <c r="B86" s="44" t="s">
        <v>48</v>
      </c>
      <c r="C86" s="40">
        <v>34</v>
      </c>
      <c r="D86" s="41">
        <f t="shared" si="4"/>
        <v>36.02</v>
      </c>
      <c r="E86" s="48"/>
      <c r="F86" s="49"/>
    </row>
    <row r="87" ht="15" spans="1:6">
      <c r="A87" s="50"/>
      <c r="B87" s="44" t="s">
        <v>49</v>
      </c>
      <c r="C87" s="40">
        <v>17</v>
      </c>
      <c r="D87" s="41">
        <f t="shared" si="4"/>
        <v>18.51</v>
      </c>
      <c r="E87" s="51"/>
      <c r="F87" s="52"/>
    </row>
    <row r="88" spans="1:6">
      <c r="A88" s="39" t="s">
        <v>37</v>
      </c>
      <c r="B88" s="39"/>
      <c r="C88" s="40">
        <f>SUM(C83:C87)</f>
        <v>187</v>
      </c>
      <c r="D88" s="41">
        <f>SUM(D83:D87)</f>
        <v>197.61</v>
      </c>
      <c r="E88" s="42"/>
      <c r="F88" s="39"/>
    </row>
    <row r="89" spans="1:6">
      <c r="A89" s="53"/>
      <c r="B89" s="53"/>
      <c r="C89" s="54"/>
      <c r="D89" s="54"/>
      <c r="E89" s="2"/>
      <c r="F89" s="53"/>
    </row>
    <row r="90" spans="1:6">
      <c r="A90" s="53"/>
      <c r="B90" s="53"/>
      <c r="C90" s="54"/>
      <c r="D90" s="54"/>
      <c r="E90" s="2"/>
      <c r="F90" s="53"/>
    </row>
    <row r="91" spans="1:6">
      <c r="A91" s="39" t="s">
        <v>38</v>
      </c>
      <c r="B91" s="39" t="s">
        <v>39</v>
      </c>
      <c r="C91" s="40" t="s">
        <v>18</v>
      </c>
      <c r="D91" s="41" t="s">
        <v>40</v>
      </c>
      <c r="E91" s="42" t="s">
        <v>41</v>
      </c>
      <c r="F91" s="39" t="s">
        <v>42</v>
      </c>
    </row>
    <row r="92" ht="15" spans="1:6">
      <c r="A92" s="43" t="s">
        <v>43</v>
      </c>
      <c r="B92" s="44" t="s">
        <v>44</v>
      </c>
      <c r="C92" s="40">
        <v>48</v>
      </c>
      <c r="D92" s="41">
        <f t="shared" ref="D92:D116" si="5">C92*1.03+1</f>
        <v>50.44</v>
      </c>
      <c r="E92" s="45" t="s">
        <v>61</v>
      </c>
      <c r="F92" s="46" t="s">
        <v>62</v>
      </c>
    </row>
    <row r="93" ht="15" spans="1:6">
      <c r="A93" s="47"/>
      <c r="B93" s="44" t="s">
        <v>46</v>
      </c>
      <c r="C93" s="40">
        <v>72</v>
      </c>
      <c r="D93" s="41">
        <f t="shared" si="5"/>
        <v>75.16</v>
      </c>
      <c r="E93" s="48"/>
      <c r="F93" s="49"/>
    </row>
    <row r="94" ht="15" spans="1:6">
      <c r="A94" s="47"/>
      <c r="B94" s="44" t="s">
        <v>47</v>
      </c>
      <c r="C94" s="40">
        <v>72</v>
      </c>
      <c r="D94" s="41">
        <f t="shared" si="5"/>
        <v>75.16</v>
      </c>
      <c r="E94" s="48"/>
      <c r="F94" s="49"/>
    </row>
    <row r="95" ht="15" spans="1:6">
      <c r="A95" s="47"/>
      <c r="B95" s="44" t="s">
        <v>48</v>
      </c>
      <c r="C95" s="40">
        <v>48</v>
      </c>
      <c r="D95" s="41">
        <f t="shared" si="5"/>
        <v>50.44</v>
      </c>
      <c r="E95" s="48"/>
      <c r="F95" s="49"/>
    </row>
    <row r="96" ht="15" spans="1:6">
      <c r="A96" s="50"/>
      <c r="B96" s="44" t="s">
        <v>49</v>
      </c>
      <c r="C96" s="40">
        <v>24</v>
      </c>
      <c r="D96" s="41">
        <f t="shared" si="5"/>
        <v>25.72</v>
      </c>
      <c r="E96" s="51"/>
      <c r="F96" s="49"/>
    </row>
    <row r="97" ht="15" spans="1:6">
      <c r="A97" s="43" t="s">
        <v>63</v>
      </c>
      <c r="B97" s="44" t="s">
        <v>44</v>
      </c>
      <c r="C97" s="40">
        <v>20</v>
      </c>
      <c r="D97" s="41">
        <f t="shared" si="5"/>
        <v>21.6</v>
      </c>
      <c r="E97" s="45" t="s">
        <v>61</v>
      </c>
      <c r="F97" s="49"/>
    </row>
    <row r="98" ht="15" spans="1:6">
      <c r="A98" s="47"/>
      <c r="B98" s="44" t="s">
        <v>46</v>
      </c>
      <c r="C98" s="40">
        <v>30</v>
      </c>
      <c r="D98" s="41">
        <f t="shared" si="5"/>
        <v>31.9</v>
      </c>
      <c r="E98" s="48"/>
      <c r="F98" s="49"/>
    </row>
    <row r="99" ht="15" spans="1:6">
      <c r="A99" s="47"/>
      <c r="B99" s="44" t="s">
        <v>47</v>
      </c>
      <c r="C99" s="40">
        <v>30</v>
      </c>
      <c r="D99" s="41">
        <f t="shared" si="5"/>
        <v>31.9</v>
      </c>
      <c r="E99" s="48"/>
      <c r="F99" s="49"/>
    </row>
    <row r="100" ht="15" spans="1:6">
      <c r="A100" s="47"/>
      <c r="B100" s="44" t="s">
        <v>48</v>
      </c>
      <c r="C100" s="40">
        <v>20</v>
      </c>
      <c r="D100" s="41">
        <f t="shared" si="5"/>
        <v>21.6</v>
      </c>
      <c r="E100" s="48"/>
      <c r="F100" s="49"/>
    </row>
    <row r="101" ht="15" spans="1:6">
      <c r="A101" s="50"/>
      <c r="B101" s="44" t="s">
        <v>49</v>
      </c>
      <c r="C101" s="40">
        <v>10</v>
      </c>
      <c r="D101" s="41">
        <f t="shared" si="5"/>
        <v>11.3</v>
      </c>
      <c r="E101" s="51"/>
      <c r="F101" s="49"/>
    </row>
    <row r="102" ht="15" spans="1:6">
      <c r="A102" s="43" t="s">
        <v>64</v>
      </c>
      <c r="B102" s="44" t="s">
        <v>44</v>
      </c>
      <c r="C102" s="40">
        <v>42</v>
      </c>
      <c r="D102" s="41">
        <f t="shared" si="5"/>
        <v>44.26</v>
      </c>
      <c r="E102" s="45" t="s">
        <v>61</v>
      </c>
      <c r="F102" s="49"/>
    </row>
    <row r="103" ht="15" spans="1:6">
      <c r="A103" s="47"/>
      <c r="B103" s="44" t="s">
        <v>46</v>
      </c>
      <c r="C103" s="40">
        <v>63</v>
      </c>
      <c r="D103" s="41">
        <f t="shared" si="5"/>
        <v>65.89</v>
      </c>
      <c r="E103" s="48"/>
      <c r="F103" s="49"/>
    </row>
    <row r="104" ht="15" spans="1:6">
      <c r="A104" s="47"/>
      <c r="B104" s="44" t="s">
        <v>47</v>
      </c>
      <c r="C104" s="40">
        <v>63</v>
      </c>
      <c r="D104" s="41">
        <f t="shared" si="5"/>
        <v>65.89</v>
      </c>
      <c r="E104" s="48"/>
      <c r="F104" s="49"/>
    </row>
    <row r="105" ht="15" spans="1:6">
      <c r="A105" s="47"/>
      <c r="B105" s="44" t="s">
        <v>48</v>
      </c>
      <c r="C105" s="40">
        <v>42</v>
      </c>
      <c r="D105" s="41">
        <f t="shared" si="5"/>
        <v>44.26</v>
      </c>
      <c r="E105" s="48"/>
      <c r="F105" s="49"/>
    </row>
    <row r="106" ht="15" spans="1:6">
      <c r="A106" s="50"/>
      <c r="B106" s="44" t="s">
        <v>49</v>
      </c>
      <c r="C106" s="40">
        <v>21</v>
      </c>
      <c r="D106" s="41">
        <f t="shared" si="5"/>
        <v>22.63</v>
      </c>
      <c r="E106" s="51"/>
      <c r="F106" s="49"/>
    </row>
    <row r="107" ht="15" spans="1:6">
      <c r="A107" s="43" t="s">
        <v>65</v>
      </c>
      <c r="B107" s="44" t="s">
        <v>44</v>
      </c>
      <c r="C107" s="40">
        <v>36</v>
      </c>
      <c r="D107" s="41">
        <f t="shared" si="5"/>
        <v>38.08</v>
      </c>
      <c r="E107" s="45" t="s">
        <v>66</v>
      </c>
      <c r="F107" s="49"/>
    </row>
    <row r="108" ht="15" spans="1:6">
      <c r="A108" s="47"/>
      <c r="B108" s="44" t="s">
        <v>46</v>
      </c>
      <c r="C108" s="40">
        <v>54</v>
      </c>
      <c r="D108" s="41">
        <f t="shared" si="5"/>
        <v>56.62</v>
      </c>
      <c r="E108" s="48"/>
      <c r="F108" s="49"/>
    </row>
    <row r="109" ht="15" spans="1:6">
      <c r="A109" s="47"/>
      <c r="B109" s="44" t="s">
        <v>47</v>
      </c>
      <c r="C109" s="40">
        <v>54</v>
      </c>
      <c r="D109" s="41">
        <f t="shared" si="5"/>
        <v>56.62</v>
      </c>
      <c r="E109" s="48"/>
      <c r="F109" s="49"/>
    </row>
    <row r="110" ht="15" spans="1:6">
      <c r="A110" s="47"/>
      <c r="B110" s="44" t="s">
        <v>48</v>
      </c>
      <c r="C110" s="40">
        <v>36</v>
      </c>
      <c r="D110" s="41">
        <f t="shared" si="5"/>
        <v>38.08</v>
      </c>
      <c r="E110" s="48"/>
      <c r="F110" s="49"/>
    </row>
    <row r="111" ht="15" spans="1:6">
      <c r="A111" s="50"/>
      <c r="B111" s="44" t="s">
        <v>49</v>
      </c>
      <c r="C111" s="40">
        <v>18</v>
      </c>
      <c r="D111" s="41">
        <f t="shared" si="5"/>
        <v>19.54</v>
      </c>
      <c r="E111" s="51"/>
      <c r="F111" s="49"/>
    </row>
    <row r="112" ht="15" spans="1:6">
      <c r="A112" s="43" t="s">
        <v>67</v>
      </c>
      <c r="B112" s="44" t="s">
        <v>44</v>
      </c>
      <c r="C112" s="40">
        <v>18</v>
      </c>
      <c r="D112" s="41">
        <f t="shared" si="5"/>
        <v>19.54</v>
      </c>
      <c r="E112" s="45" t="s">
        <v>66</v>
      </c>
      <c r="F112" s="49"/>
    </row>
    <row r="113" ht="15" spans="1:6">
      <c r="A113" s="47"/>
      <c r="B113" s="44" t="s">
        <v>46</v>
      </c>
      <c r="C113" s="40">
        <v>27</v>
      </c>
      <c r="D113" s="41">
        <f t="shared" si="5"/>
        <v>28.81</v>
      </c>
      <c r="E113" s="48"/>
      <c r="F113" s="49"/>
    </row>
    <row r="114" ht="15" spans="1:6">
      <c r="A114" s="47"/>
      <c r="B114" s="44" t="s">
        <v>47</v>
      </c>
      <c r="C114" s="40">
        <v>27</v>
      </c>
      <c r="D114" s="41">
        <f t="shared" si="5"/>
        <v>28.81</v>
      </c>
      <c r="E114" s="48"/>
      <c r="F114" s="49"/>
    </row>
    <row r="115" ht="15" spans="1:6">
      <c r="A115" s="47"/>
      <c r="B115" s="44" t="s">
        <v>48</v>
      </c>
      <c r="C115" s="40">
        <v>18</v>
      </c>
      <c r="D115" s="41">
        <f t="shared" si="5"/>
        <v>19.54</v>
      </c>
      <c r="E115" s="48"/>
      <c r="F115" s="49"/>
    </row>
    <row r="116" ht="15" spans="1:6">
      <c r="A116" s="50"/>
      <c r="B116" s="44" t="s">
        <v>49</v>
      </c>
      <c r="C116" s="40">
        <v>9</v>
      </c>
      <c r="D116" s="41">
        <f t="shared" si="5"/>
        <v>10.27</v>
      </c>
      <c r="E116" s="51"/>
      <c r="F116" s="52"/>
    </row>
    <row r="117" spans="1:6">
      <c r="A117" s="39" t="s">
        <v>37</v>
      </c>
      <c r="B117" s="39"/>
      <c r="C117" s="40">
        <f>SUM(C92:C116)</f>
        <v>902</v>
      </c>
      <c r="D117" s="41">
        <f>SUM(D92:D116)</f>
        <v>954.06</v>
      </c>
      <c r="E117" s="42"/>
      <c r="F117" s="39"/>
    </row>
    <row r="118" spans="1:6">
      <c r="A118" s="53"/>
      <c r="B118" s="53"/>
      <c r="C118" s="54"/>
      <c r="D118" s="54"/>
      <c r="E118" s="2"/>
      <c r="F118" s="53"/>
    </row>
    <row r="119" spans="1:6">
      <c r="A119" s="53"/>
      <c r="B119" s="53"/>
      <c r="C119" s="54"/>
      <c r="D119" s="54"/>
      <c r="E119" s="2"/>
      <c r="F119" s="53"/>
    </row>
    <row r="120" spans="1:6">
      <c r="A120" s="39" t="s">
        <v>38</v>
      </c>
      <c r="B120" s="39" t="s">
        <v>39</v>
      </c>
      <c r="C120" s="40" t="s">
        <v>18</v>
      </c>
      <c r="D120" s="41" t="s">
        <v>40</v>
      </c>
      <c r="E120" s="42" t="s">
        <v>41</v>
      </c>
      <c r="F120" s="39" t="s">
        <v>42</v>
      </c>
    </row>
    <row r="121" ht="15" spans="1:6">
      <c r="A121" s="61" t="s">
        <v>43</v>
      </c>
      <c r="B121" s="62" t="s">
        <v>44</v>
      </c>
      <c r="C121" s="63">
        <v>19</v>
      </c>
      <c r="D121" s="41">
        <f t="shared" ref="D121:D124" si="6">C121*1.03+1</f>
        <v>20.57</v>
      </c>
      <c r="E121" s="64">
        <v>1486449</v>
      </c>
      <c r="F121" s="65" t="s">
        <v>68</v>
      </c>
    </row>
    <row r="122" ht="15" spans="1:6">
      <c r="A122" s="66"/>
      <c r="B122" s="62" t="s">
        <v>46</v>
      </c>
      <c r="C122" s="63">
        <v>38</v>
      </c>
      <c r="D122" s="41">
        <f t="shared" si="6"/>
        <v>40.14</v>
      </c>
      <c r="E122" s="67"/>
      <c r="F122" s="68"/>
    </row>
    <row r="123" ht="15" spans="1:6">
      <c r="A123" s="66"/>
      <c r="B123" s="62" t="s">
        <v>47</v>
      </c>
      <c r="C123" s="63">
        <v>38</v>
      </c>
      <c r="D123" s="41">
        <f t="shared" si="6"/>
        <v>40.14</v>
      </c>
      <c r="E123" s="67"/>
      <c r="F123" s="68"/>
    </row>
    <row r="124" ht="15" spans="1:6">
      <c r="A124" s="69"/>
      <c r="B124" s="62" t="s">
        <v>48</v>
      </c>
      <c r="C124" s="63">
        <v>19</v>
      </c>
      <c r="D124" s="41">
        <f t="shared" si="6"/>
        <v>20.57</v>
      </c>
      <c r="E124" s="70"/>
      <c r="F124" s="71"/>
    </row>
    <row r="125" spans="1:6">
      <c r="A125" s="72" t="s">
        <v>37</v>
      </c>
      <c r="B125" s="72"/>
      <c r="C125" s="63">
        <f>SUM(C121:C124)</f>
        <v>114</v>
      </c>
      <c r="D125" s="41">
        <f>SUM(D121:D124)</f>
        <v>121.42</v>
      </c>
      <c r="E125" s="73"/>
      <c r="F125" s="72"/>
    </row>
    <row r="126" spans="1:6">
      <c r="A126" s="53"/>
      <c r="B126" s="53"/>
      <c r="C126" s="54"/>
      <c r="D126" s="54"/>
      <c r="E126" s="2"/>
      <c r="F126" s="53"/>
    </row>
    <row r="127" spans="1:6">
      <c r="A127" s="53"/>
      <c r="B127" s="53"/>
      <c r="C127" s="54"/>
      <c r="D127" s="54"/>
      <c r="E127" s="2"/>
      <c r="F127" s="53"/>
    </row>
    <row r="128" spans="1:6">
      <c r="A128" s="39" t="s">
        <v>38</v>
      </c>
      <c r="B128" s="39" t="s">
        <v>39</v>
      </c>
      <c r="C128" s="40" t="s">
        <v>18</v>
      </c>
      <c r="D128" s="41" t="s">
        <v>40</v>
      </c>
      <c r="E128" s="42" t="s">
        <v>41</v>
      </c>
      <c r="F128" s="39" t="s">
        <v>42</v>
      </c>
    </row>
    <row r="129" ht="15" spans="1:6">
      <c r="A129" s="61" t="s">
        <v>69</v>
      </c>
      <c r="B129" s="62" t="s">
        <v>44</v>
      </c>
      <c r="C129" s="63">
        <v>22</v>
      </c>
      <c r="D129" s="41">
        <f t="shared" ref="D129:D133" si="7">C129*1.03+1</f>
        <v>23.66</v>
      </c>
      <c r="E129" s="64">
        <v>1487565</v>
      </c>
      <c r="F129" s="65" t="s">
        <v>70</v>
      </c>
    </row>
    <row r="130" ht="15" spans="1:6">
      <c r="A130" s="66"/>
      <c r="B130" s="62" t="s">
        <v>46</v>
      </c>
      <c r="C130" s="63">
        <v>33</v>
      </c>
      <c r="D130" s="41">
        <f t="shared" si="7"/>
        <v>34.99</v>
      </c>
      <c r="E130" s="67"/>
      <c r="F130" s="68"/>
    </row>
    <row r="131" ht="15" spans="1:6">
      <c r="A131" s="66"/>
      <c r="B131" s="62" t="s">
        <v>47</v>
      </c>
      <c r="C131" s="63">
        <v>33</v>
      </c>
      <c r="D131" s="41">
        <f t="shared" si="7"/>
        <v>34.99</v>
      </c>
      <c r="E131" s="67"/>
      <c r="F131" s="68"/>
    </row>
    <row r="132" ht="15" spans="1:6">
      <c r="A132" s="66"/>
      <c r="B132" s="62" t="s">
        <v>48</v>
      </c>
      <c r="C132" s="63">
        <v>22</v>
      </c>
      <c r="D132" s="41">
        <f t="shared" si="7"/>
        <v>23.66</v>
      </c>
      <c r="E132" s="67"/>
      <c r="F132" s="68"/>
    </row>
    <row r="133" ht="15" spans="1:6">
      <c r="A133" s="69"/>
      <c r="B133" s="62" t="s">
        <v>49</v>
      </c>
      <c r="C133" s="63">
        <v>11</v>
      </c>
      <c r="D133" s="41">
        <f t="shared" si="7"/>
        <v>12.33</v>
      </c>
      <c r="E133" s="70"/>
      <c r="F133" s="71"/>
    </row>
    <row r="134" spans="1:6">
      <c r="A134" s="72" t="s">
        <v>37</v>
      </c>
      <c r="B134" s="72"/>
      <c r="C134" s="63">
        <f>SUM(C129:C133)</f>
        <v>121</v>
      </c>
      <c r="D134" s="41">
        <f>SUM(D129:D133)</f>
        <v>129.63</v>
      </c>
      <c r="E134" s="73"/>
      <c r="F134" s="72"/>
    </row>
  </sheetData>
  <mergeCells count="55">
    <mergeCell ref="A1:K1"/>
    <mergeCell ref="A2:D2"/>
    <mergeCell ref="E2:K2"/>
    <mergeCell ref="A8:A15"/>
    <mergeCell ref="A20:A24"/>
    <mergeCell ref="A29:A33"/>
    <mergeCell ref="A34:A37"/>
    <mergeCell ref="A38:A42"/>
    <mergeCell ref="A47:A51"/>
    <mergeCell ref="A52:A56"/>
    <mergeCell ref="A57:A60"/>
    <mergeCell ref="A61:A65"/>
    <mergeCell ref="A66:A69"/>
    <mergeCell ref="A74:A78"/>
    <mergeCell ref="A83:A87"/>
    <mergeCell ref="A92:A96"/>
    <mergeCell ref="A97:A101"/>
    <mergeCell ref="A102:A106"/>
    <mergeCell ref="A107:A111"/>
    <mergeCell ref="A112:A116"/>
    <mergeCell ref="A121:A124"/>
    <mergeCell ref="A129:A133"/>
    <mergeCell ref="B8:B15"/>
    <mergeCell ref="C8:C15"/>
    <mergeCell ref="E20:E24"/>
    <mergeCell ref="E29:E33"/>
    <mergeCell ref="E34:E37"/>
    <mergeCell ref="E38:E42"/>
    <mergeCell ref="E47:E51"/>
    <mergeCell ref="E52:E56"/>
    <mergeCell ref="E57:E60"/>
    <mergeCell ref="E61:E65"/>
    <mergeCell ref="E66:E69"/>
    <mergeCell ref="E74:E78"/>
    <mergeCell ref="E83:E87"/>
    <mergeCell ref="E92:E96"/>
    <mergeCell ref="E97:E101"/>
    <mergeCell ref="E102:E106"/>
    <mergeCell ref="E107:E111"/>
    <mergeCell ref="E112:E116"/>
    <mergeCell ref="E121:E124"/>
    <mergeCell ref="E129:E133"/>
    <mergeCell ref="F20:F24"/>
    <mergeCell ref="F29:F42"/>
    <mergeCell ref="F47:F69"/>
    <mergeCell ref="F74:F78"/>
    <mergeCell ref="F83:F87"/>
    <mergeCell ref="F92:F116"/>
    <mergeCell ref="F121:F124"/>
    <mergeCell ref="F129:F133"/>
    <mergeCell ref="H8:H15"/>
    <mergeCell ref="J8:J15"/>
    <mergeCell ref="K8:K15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2025-01-13T07:31:45Z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588FFEC7529A44258DA7E5BBEF784E80_13</vt:lpwstr>
  </property>
</Properties>
</file>