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<sst xmlns="http://schemas.openxmlformats.org/spreadsheetml/2006/main" count="82" uniqueCount="49">
  <si>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</si>
  <si>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</si>
  <si>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</si>
  <si>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众润盛泽仓库新地址：江苏省苏州市吴江区盛泽镇南霄开发区999号（方正转移印花厂内 ）高师傅  15370315123中通73542733756590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</si>
  <si>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</si>
  <si>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</si>
  <si>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</si>
  <si>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</si>
  <si>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</si>
  <si>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</si>
  <si>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</si>
  <si>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</si>
  <si>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</si>
  <si>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</si>
  <si>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</si>
  <si>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</si>
  <si>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</si>
  <si>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</si>
  <si>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</si>
  <si>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</si>
  <si>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</si>
  <si>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</si>
  <si>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</si>
  <si>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</si>
  <si>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</si>
  <si>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P24120859</t>
  </si>
  <si>
    <t xml:space="preserve">21 AULTH09845                                     </t>
  </si>
  <si>
    <t xml:space="preserve">S24120445 </t>
  </si>
  <si>
    <t xml:space="preserve">A6660AX                                                                                             </t>
  </si>
  <si>
    <t>34*22*25</t>
  </si>
  <si>
    <t>总计</t>
  </si>
  <si>
    <t>颜色</t>
  </si>
  <si>
    <t>尺码</t>
  </si>
  <si>
    <t>生产数</t>
  </si>
  <si>
    <t>PO号</t>
  </si>
  <si>
    <t>款号</t>
  </si>
  <si>
    <t>BG324 - BEIGE</t>
  </si>
  <si>
    <t>XS</t>
  </si>
  <si>
    <t>无价格</t>
  </si>
  <si>
    <t>1552942/1552943/1552944</t>
  </si>
  <si>
    <t>A6660AX</t>
  </si>
  <si>
    <t>S</t>
  </si>
  <si>
    <t>M</t>
  </si>
  <si>
    <t>有价格</t>
  </si>
  <si>
    <t>1552945/1552946/1552947/1552948/1552949/1552950/1552951/1552952/1552953/1552954/1552955/1552956/1552957/1552958/1552959/1552960</t>
  </si>
  <si>
    <t>L</t>
  </si>
  <si>
    <t>XL</t>
  </si>
  <si>
    <t>BN335 - BROWN</t>
  </si>
  <si>
    <t>GR305 - GREY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</si>
</sst>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 wrapText="1"/>
    </xf>
    <xf numFmtId="0" fontId="15" fillId="0" borderId="3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workbookViewId="0">
      <selection activeCell="J15" sqref="J15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45671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1" t="s">
        <v>11</v>
      </c>
      <c r="J6" s="41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2" t="s">
        <v>22</v>
      </c>
      <c r="J7" s="42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7">
        <v>8633</v>
      </c>
      <c r="F8" s="27"/>
      <c r="G8" s="27">
        <v>8916</v>
      </c>
      <c r="H8" s="29">
        <v>1</v>
      </c>
      <c r="I8" s="27"/>
      <c r="J8" s="27">
        <v>9.4</v>
      </c>
      <c r="K8" s="27" t="s">
        <v>29</v>
      </c>
    </row>
    <row r="9" spans="1:11">
      <c r="A9" s="27" t="s">
        <v>30</v>
      </c>
      <c r="B9" s="27"/>
      <c r="C9" s="27"/>
      <c r="D9" s="27"/>
      <c r="E9" s="30">
        <f>SUM(E8:E8)</f>
        <v>8633</v>
      </c>
      <c r="F9" s="30"/>
      <c r="G9" s="30">
        <f>SUM(G8:G8)</f>
        <v>8916</v>
      </c>
      <c r="H9" s="31">
        <f>SUM(H8:H8)</f>
        <v>1</v>
      </c>
      <c r="I9" s="30"/>
      <c r="J9" s="30">
        <f>SUM(J8:J8)</f>
        <v>9.4</v>
      </c>
      <c r="K9" s="27"/>
    </row>
    <row r="12" spans="1:7">
      <c r="A12" s="27" t="s">
        <v>31</v>
      </c>
      <c r="B12" s="27" t="s">
        <v>32</v>
      </c>
      <c r="C12" s="32" t="s">
        <v>18</v>
      </c>
      <c r="D12" s="33" t="s">
        <v>33</v>
      </c>
      <c r="E12" s="27"/>
      <c r="F12" s="27" t="s">
        <v>34</v>
      </c>
      <c r="G12" s="27" t="s">
        <v>35</v>
      </c>
    </row>
    <row r="13" ht="15" spans="1:7">
      <c r="A13" s="34" t="s">
        <v>36</v>
      </c>
      <c r="B13" s="35" t="s">
        <v>37</v>
      </c>
      <c r="C13" s="32">
        <v>44.88</v>
      </c>
      <c r="D13" s="33">
        <f t="shared" ref="D13:D36" si="0">C13*1.03+1</f>
        <v>47.2264</v>
      </c>
      <c r="E13" s="36" t="s">
        <v>38</v>
      </c>
      <c r="F13" s="34" t="s">
        <v>39</v>
      </c>
      <c r="G13" s="34" t="s">
        <v>40</v>
      </c>
    </row>
    <row r="14" ht="15" spans="1:7">
      <c r="A14" s="37"/>
      <c r="B14" s="35" t="s">
        <v>41</v>
      </c>
      <c r="C14" s="32">
        <v>22.44</v>
      </c>
      <c r="D14" s="33">
        <f t="shared" si="0"/>
        <v>24.1132</v>
      </c>
      <c r="E14" s="38"/>
      <c r="F14" s="37"/>
      <c r="G14" s="37"/>
    </row>
    <row r="15" ht="15" spans="1:7">
      <c r="A15" s="37"/>
      <c r="B15" s="35" t="s">
        <v>42</v>
      </c>
      <c r="C15" s="32">
        <v>14.28</v>
      </c>
      <c r="D15" s="33">
        <f t="shared" si="0"/>
        <v>15.7084</v>
      </c>
      <c r="E15" s="38"/>
      <c r="F15" s="37"/>
      <c r="G15" s="37"/>
    </row>
    <row r="16" ht="15" spans="1:7">
      <c r="A16" s="34" t="s">
        <v>36</v>
      </c>
      <c r="B16" s="35" t="s">
        <v>37</v>
      </c>
      <c r="C16" s="32">
        <v>251.94</v>
      </c>
      <c r="D16" s="33">
        <f t="shared" si="0"/>
        <v>260.4982</v>
      </c>
      <c r="E16" s="36" t="s">
        <v>43</v>
      </c>
      <c r="F16" s="34" t="s">
        <v>44</v>
      </c>
      <c r="G16" s="37"/>
    </row>
    <row r="17" ht="15" spans="1:7">
      <c r="A17" s="37"/>
      <c r="B17" s="35" t="s">
        <v>41</v>
      </c>
      <c r="C17" s="32">
        <v>755.82</v>
      </c>
      <c r="D17" s="33">
        <f t="shared" si="0"/>
        <v>779.4946</v>
      </c>
      <c r="E17" s="38"/>
      <c r="F17" s="37"/>
      <c r="G17" s="37"/>
    </row>
    <row r="18" ht="15" spans="1:7">
      <c r="A18" s="37"/>
      <c r="B18" s="35" t="s">
        <v>42</v>
      </c>
      <c r="C18" s="32">
        <v>755.82</v>
      </c>
      <c r="D18" s="33">
        <f t="shared" si="0"/>
        <v>779.4946</v>
      </c>
      <c r="E18" s="38"/>
      <c r="F18" s="37"/>
      <c r="G18" s="37"/>
    </row>
    <row r="19" ht="15" spans="1:7">
      <c r="A19" s="37"/>
      <c r="B19" s="35" t="s">
        <v>45</v>
      </c>
      <c r="C19" s="32">
        <v>503.88</v>
      </c>
      <c r="D19" s="33">
        <f t="shared" si="0"/>
        <v>519.9964</v>
      </c>
      <c r="E19" s="38"/>
      <c r="F19" s="37"/>
      <c r="G19" s="37"/>
    </row>
    <row r="20" ht="15" spans="1:7">
      <c r="A20" s="39"/>
      <c r="B20" s="35" t="s">
        <v>46</v>
      </c>
      <c r="C20" s="32">
        <v>251.94</v>
      </c>
      <c r="D20" s="33">
        <f t="shared" si="0"/>
        <v>260.4982</v>
      </c>
      <c r="E20" s="40"/>
      <c r="F20" s="39"/>
      <c r="G20" s="37"/>
    </row>
    <row r="21" ht="15" spans="1:7">
      <c r="A21" s="34" t="s">
        <v>47</v>
      </c>
      <c r="B21" s="35" t="s">
        <v>37</v>
      </c>
      <c r="C21" s="32">
        <v>32.64</v>
      </c>
      <c r="D21" s="33">
        <f t="shared" si="0"/>
        <v>34.6192</v>
      </c>
      <c r="E21" s="36" t="s">
        <v>38</v>
      </c>
      <c r="F21" s="34" t="s">
        <v>39</v>
      </c>
      <c r="G21" s="37"/>
    </row>
    <row r="22" ht="15" spans="1:7">
      <c r="A22" s="37"/>
      <c r="B22" s="35" t="s">
        <v>41</v>
      </c>
      <c r="C22" s="32">
        <v>16.32</v>
      </c>
      <c r="D22" s="33">
        <f t="shared" si="0"/>
        <v>17.8096</v>
      </c>
      <c r="E22" s="38"/>
      <c r="F22" s="37"/>
      <c r="G22" s="37"/>
    </row>
    <row r="23" ht="15" spans="1:7">
      <c r="A23" s="37"/>
      <c r="B23" s="35" t="s">
        <v>42</v>
      </c>
      <c r="C23" s="32">
        <v>16.32</v>
      </c>
      <c r="D23" s="33">
        <f t="shared" si="0"/>
        <v>17.8096</v>
      </c>
      <c r="E23" s="38"/>
      <c r="F23" s="37"/>
      <c r="G23" s="37"/>
    </row>
    <row r="24" ht="15" spans="1:7">
      <c r="A24" s="34" t="s">
        <v>47</v>
      </c>
      <c r="B24" s="35" t="s">
        <v>37</v>
      </c>
      <c r="C24" s="32">
        <v>234.6</v>
      </c>
      <c r="D24" s="33">
        <f t="shared" si="0"/>
        <v>242.638</v>
      </c>
      <c r="E24" s="36" t="s">
        <v>43</v>
      </c>
      <c r="F24" s="34" t="s">
        <v>44</v>
      </c>
      <c r="G24" s="37"/>
    </row>
    <row r="25" ht="15" spans="1:7">
      <c r="A25" s="37"/>
      <c r="B25" s="35" t="s">
        <v>41</v>
      </c>
      <c r="C25" s="32">
        <v>703.8</v>
      </c>
      <c r="D25" s="33">
        <f t="shared" si="0"/>
        <v>725.914</v>
      </c>
      <c r="E25" s="38"/>
      <c r="F25" s="37"/>
      <c r="G25" s="37"/>
    </row>
    <row r="26" ht="15" spans="1:7">
      <c r="A26" s="37"/>
      <c r="B26" s="35" t="s">
        <v>42</v>
      </c>
      <c r="C26" s="32">
        <v>703.8</v>
      </c>
      <c r="D26" s="33">
        <f t="shared" si="0"/>
        <v>725.914</v>
      </c>
      <c r="E26" s="38"/>
      <c r="F26" s="37"/>
      <c r="G26" s="37"/>
    </row>
    <row r="27" ht="15" spans="1:7">
      <c r="A27" s="37"/>
      <c r="B27" s="35" t="s">
        <v>45</v>
      </c>
      <c r="C27" s="32">
        <v>469.2</v>
      </c>
      <c r="D27" s="33">
        <f t="shared" si="0"/>
        <v>484.276</v>
      </c>
      <c r="E27" s="38"/>
      <c r="F27" s="37"/>
      <c r="G27" s="37"/>
    </row>
    <row r="28" ht="15" spans="1:7">
      <c r="A28" s="39"/>
      <c r="B28" s="35" t="s">
        <v>46</v>
      </c>
      <c r="C28" s="32">
        <v>234.6</v>
      </c>
      <c r="D28" s="33">
        <f t="shared" si="0"/>
        <v>242.638</v>
      </c>
      <c r="E28" s="40"/>
      <c r="F28" s="39"/>
      <c r="G28" s="37"/>
    </row>
    <row r="29" ht="15" spans="1:7">
      <c r="A29" s="34" t="s">
        <v>48</v>
      </c>
      <c r="B29" s="35" t="s">
        <v>37</v>
      </c>
      <c r="C29" s="32">
        <v>61.2</v>
      </c>
      <c r="D29" s="33">
        <f t="shared" si="0"/>
        <v>64.036</v>
      </c>
      <c r="E29" s="36" t="s">
        <v>38</v>
      </c>
      <c r="F29" s="34" t="s">
        <v>39</v>
      </c>
      <c r="G29" s="37"/>
    </row>
    <row r="30" ht="15" spans="1:7">
      <c r="A30" s="37"/>
      <c r="B30" s="35" t="s">
        <v>41</v>
      </c>
      <c r="C30" s="32">
        <v>36.72</v>
      </c>
      <c r="D30" s="33">
        <f t="shared" si="0"/>
        <v>38.8216</v>
      </c>
      <c r="E30" s="38"/>
      <c r="F30" s="37"/>
      <c r="G30" s="37"/>
    </row>
    <row r="31" ht="15" spans="1:7">
      <c r="A31" s="37"/>
      <c r="B31" s="35" t="s">
        <v>42</v>
      </c>
      <c r="C31" s="32">
        <v>14.28</v>
      </c>
      <c r="D31" s="33">
        <f t="shared" si="0"/>
        <v>15.7084</v>
      </c>
      <c r="E31" s="38"/>
      <c r="F31" s="37"/>
      <c r="G31" s="37"/>
    </row>
    <row r="32" ht="15" spans="1:7">
      <c r="A32" s="34" t="s">
        <v>48</v>
      </c>
      <c r="B32" s="35" t="s">
        <v>37</v>
      </c>
      <c r="C32" s="32">
        <v>350.88</v>
      </c>
      <c r="D32" s="33">
        <f t="shared" si="0"/>
        <v>362.4064</v>
      </c>
      <c r="E32" s="36" t="s">
        <v>43</v>
      </c>
      <c r="F32" s="34" t="s">
        <v>44</v>
      </c>
      <c r="G32" s="37"/>
    </row>
    <row r="33" ht="15" spans="1:7">
      <c r="A33" s="37"/>
      <c r="B33" s="35" t="s">
        <v>41</v>
      </c>
      <c r="C33" s="32">
        <v>1052.64</v>
      </c>
      <c r="D33" s="33">
        <f t="shared" si="0"/>
        <v>1085.2192</v>
      </c>
      <c r="E33" s="38"/>
      <c r="F33" s="37"/>
      <c r="G33" s="37"/>
    </row>
    <row r="34" ht="15" spans="1:7">
      <c r="A34" s="37"/>
      <c r="B34" s="35" t="s">
        <v>42</v>
      </c>
      <c r="C34" s="32">
        <v>1052.64</v>
      </c>
      <c r="D34" s="33">
        <f t="shared" si="0"/>
        <v>1085.2192</v>
      </c>
      <c r="E34" s="38"/>
      <c r="F34" s="37"/>
      <c r="G34" s="37"/>
    </row>
    <row r="35" ht="15" spans="1:7">
      <c r="A35" s="37"/>
      <c r="B35" s="35" t="s">
        <v>45</v>
      </c>
      <c r="C35" s="32">
        <v>701.76</v>
      </c>
      <c r="D35" s="33">
        <f t="shared" si="0"/>
        <v>723.8128</v>
      </c>
      <c r="E35" s="38"/>
      <c r="F35" s="37"/>
      <c r="G35" s="37"/>
    </row>
    <row r="36" ht="15" spans="1:7">
      <c r="A36" s="39"/>
      <c r="B36" s="35" t="s">
        <v>46</v>
      </c>
      <c r="C36" s="32">
        <v>350.88</v>
      </c>
      <c r="D36" s="33">
        <f t="shared" si="0"/>
        <v>362.4064</v>
      </c>
      <c r="E36" s="40"/>
      <c r="F36" s="39"/>
      <c r="G36" s="39"/>
    </row>
    <row r="37" spans="1:7">
      <c r="A37" s="27" t="s">
        <v>30</v>
      </c>
      <c r="B37" s="27"/>
      <c r="C37" s="32">
        <f>SUM(C13:C36)</f>
        <v>8633.28</v>
      </c>
      <c r="D37" s="33">
        <f>SUM(D13:D36)</f>
        <v>8916.2784</v>
      </c>
      <c r="E37" s="27"/>
      <c r="F37" s="27"/>
      <c r="G37" s="27"/>
    </row>
  </sheetData>
  <mergeCells count="24">
    <mergeCell ref="A1:K1"/>
    <mergeCell ref="A2:D2"/>
    <mergeCell ref="E2:K2"/>
    <mergeCell ref="A13:A15"/>
    <mergeCell ref="A16:A20"/>
    <mergeCell ref="A21:A23"/>
    <mergeCell ref="A24:A28"/>
    <mergeCell ref="A29:A31"/>
    <mergeCell ref="A32:A36"/>
    <mergeCell ref="E13:E15"/>
    <mergeCell ref="E16:E20"/>
    <mergeCell ref="E21:E23"/>
    <mergeCell ref="E24:E28"/>
    <mergeCell ref="E29:E31"/>
    <mergeCell ref="E32:E36"/>
    <mergeCell ref="F13:F15"/>
    <mergeCell ref="F16:F20"/>
    <mergeCell ref="F21:F23"/>
    <mergeCell ref="F24:F28"/>
    <mergeCell ref="F29:F31"/>
    <mergeCell ref="F32:F36"/>
    <mergeCell ref="G13:G36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2025-01-14T04:39:48Z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693CC5C7823A495089BC258C004322EE_13</vt:lpwstr>
  </property>
</Properties>
</file>