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<sst xmlns="http://schemas.openxmlformats.org/spreadsheetml/2006/main" count="95" uniqueCount="68">
  <si>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</si>
  <si>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</si>
  <si>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</si>
  <si>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</si>
  <si>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SF3156982745837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</si>
  <si>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</si>
  <si>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</si>
  <si>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</si>
  <si>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</si>
  <si>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</si>
  <si>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</si>
  <si>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</si>
  <si>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</si>
  <si>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</si>
  <si>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</si>
  <si>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</si>
  <si>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</si>
  <si>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</si>
  <si>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</si>
  <si>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</si>
  <si>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</si>
  <si>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</si>
  <si>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</si>
  <si>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</si>
  <si>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</si>
  <si>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</si>
  <si>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</si>
  <si>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</si>
  <si>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</si>
  <si>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46228-D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</si>
  <si>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</si>
  <si>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4786-504</t>
  </si>
  <si>
    <t>615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</si>
  <si>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</si>
  <si>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</si>
  <si>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</si>
  <si>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</si>
  <si>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</si>
  <si>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</si>
  <si>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</si>
  <si>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</si>
  <si>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</si>
  <si>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</si>
  <si>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WLZWCIR023主标
(main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</si>
  <si>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</si>
  <si>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</si>
  <si>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</si>
  <si>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</si>
  <si>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4786-504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</si>
  <si>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</si>
  <si>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WLZWCIR023主标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</si>
  <si>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</si>
  <si>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</si>
  <si>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</si>
  <si>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</si>
  <si>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</si>
  <si>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</si>
  <si>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</si>
  <si>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</si>
  <si>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</si>
  <si>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</si>
  <si>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</si>
  <si>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</si>
  <si>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04786504615013</t>
  </si>
  <si>
    <t>04786504615020</t>
  </si>
  <si>
    <t>04786504615037</t>
  </si>
  <si>
    <t>04786504615044</t>
  </si>
  <si>
    <t>04786504615051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</si>
</sst>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6757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76200</xdr:rowOff>
    </xdr:from>
    <xdr:to>
      <xdr:col>1</xdr:col>
      <xdr:colOff>1333500</xdr:colOff>
      <xdr:row>6</xdr:row>
      <xdr:rowOff>794385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273425"/>
          <a:ext cx="1085850" cy="718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topLeftCell="A2" workbookViewId="0">
      <selection activeCell="M6" sqref="M6:N6"/>
    </sheetView>
  </sheetViews>
  <sheetFormatPr defaultColWidth="9" defaultRowHeight="15"/>
  <cols>
    <col min="1" max="1" width="12" style="21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8" spans="1:12">
      <c r="A3" s="26"/>
      <c r="B3" s="26"/>
      <c r="C3" s="26"/>
      <c r="D3" s="27" t="s">
        <v>2</v>
      </c>
      <c r="E3" s="28">
        <v>45305</v>
      </c>
      <c r="F3" s="28"/>
      <c r="G3" s="20"/>
      <c r="H3" s="29"/>
      <c r="I3" s="19"/>
      <c r="J3" s="19"/>
      <c r="K3" s="19"/>
      <c r="L3" s="19"/>
    </row>
    <row r="4" ht="17.25" spans="1:12">
      <c r="A4" s="26"/>
      <c r="B4" s="26"/>
      <c r="C4" s="26"/>
      <c r="D4" s="27" t="s">
        <v>3</v>
      </c>
      <c r="E4" s="30" t="s">
        <v>4</v>
      </c>
      <c r="F4" s="31"/>
      <c r="G4" s="20"/>
      <c r="H4" s="29"/>
      <c r="I4" s="19"/>
      <c r="J4" s="19"/>
      <c r="K4" s="19"/>
      <c r="L4" s="19"/>
    </row>
    <row r="5" spans="1:12">
      <c r="A5" s="3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9" t="s">
        <v>18</v>
      </c>
      <c r="C7" s="40" t="s">
        <v>19</v>
      </c>
      <c r="D7" s="41" t="s">
        <v>20</v>
      </c>
      <c r="E7" s="41" t="s">
        <v>21</v>
      </c>
      <c r="F7" s="42" t="s">
        <v>22</v>
      </c>
      <c r="G7" s="41" t="s">
        <v>23</v>
      </c>
      <c r="H7" s="43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4" t="s">
        <v>32</v>
      </c>
      <c r="E8" s="37" t="s">
        <v>33</v>
      </c>
      <c r="F8" s="45">
        <v>97</v>
      </c>
      <c r="G8" s="46">
        <f t="shared" ref="G8:G21" si="0">F8*0.05</f>
        <v>4.85</v>
      </c>
      <c r="H8" s="46">
        <f t="shared" ref="H8:H21" si="1">SUM(F8:G8)</f>
        <v>101.85</v>
      </c>
      <c r="I8" s="52" t="s">
        <v>34</v>
      </c>
      <c r="J8" s="53" t="s">
        <v>35</v>
      </c>
      <c r="K8" s="53" t="s">
        <v>36</v>
      </c>
      <c r="L8" s="54" t="s">
        <v>37</v>
      </c>
    </row>
    <row r="9" ht="20" customHeight="1" spans="1:12">
      <c r="A9" s="7"/>
      <c r="B9" s="9"/>
      <c r="C9" s="9"/>
      <c r="D9" s="44"/>
      <c r="E9" s="37" t="s">
        <v>38</v>
      </c>
      <c r="F9" s="45">
        <v>424</v>
      </c>
      <c r="G9" s="46">
        <f t="shared" si="0"/>
        <v>21.2</v>
      </c>
      <c r="H9" s="46">
        <f t="shared" si="1"/>
        <v>445.2</v>
      </c>
      <c r="I9" s="55"/>
      <c r="J9" s="56"/>
      <c r="K9" s="56"/>
      <c r="L9" s="57"/>
    </row>
    <row r="10" ht="20" customHeight="1" spans="1:12">
      <c r="A10" s="7"/>
      <c r="B10" s="9"/>
      <c r="C10" s="9"/>
      <c r="D10" s="44"/>
      <c r="E10" s="37" t="s">
        <v>39</v>
      </c>
      <c r="F10" s="45">
        <v>370</v>
      </c>
      <c r="G10" s="46">
        <f t="shared" si="0"/>
        <v>18.5</v>
      </c>
      <c r="H10" s="46">
        <f t="shared" si="1"/>
        <v>388.5</v>
      </c>
      <c r="I10" s="55"/>
      <c r="J10" s="56"/>
      <c r="K10" s="56"/>
      <c r="L10" s="57"/>
    </row>
    <row r="11" ht="20" customHeight="1" spans="1:12">
      <c r="A11" s="7"/>
      <c r="B11" s="9"/>
      <c r="C11" s="9"/>
      <c r="D11" s="44"/>
      <c r="E11" s="37" t="s">
        <v>40</v>
      </c>
      <c r="F11" s="45">
        <v>258</v>
      </c>
      <c r="G11" s="46">
        <f t="shared" si="0"/>
        <v>12.9</v>
      </c>
      <c r="H11" s="46">
        <f t="shared" si="1"/>
        <v>270.9</v>
      </c>
      <c r="I11" s="55"/>
      <c r="J11" s="56"/>
      <c r="K11" s="56"/>
      <c r="L11" s="57"/>
    </row>
    <row r="12" ht="20" customHeight="1" spans="1:12">
      <c r="A12" s="7"/>
      <c r="B12" s="9"/>
      <c r="C12" s="9"/>
      <c r="D12" s="44"/>
      <c r="E12" s="37" t="s">
        <v>41</v>
      </c>
      <c r="F12" s="45">
        <v>74</v>
      </c>
      <c r="G12" s="46">
        <f t="shared" si="0"/>
        <v>3.7</v>
      </c>
      <c r="H12" s="46">
        <f t="shared" si="1"/>
        <v>77.7</v>
      </c>
      <c r="I12" s="55"/>
      <c r="J12" s="56"/>
      <c r="K12" s="56"/>
      <c r="L12" s="57"/>
    </row>
    <row r="13" ht="36" customHeight="1" spans="1:12">
      <c r="A13" s="7" t="s">
        <v>29</v>
      </c>
      <c r="B13" s="47" t="s">
        <v>42</v>
      </c>
      <c r="C13" s="9" t="s">
        <v>31</v>
      </c>
      <c r="D13" s="44" t="s">
        <v>32</v>
      </c>
      <c r="E13" s="37"/>
      <c r="F13" s="45">
        <f>SUM(F8:F12)</f>
        <v>1223</v>
      </c>
      <c r="G13" s="46">
        <f t="shared" si="0"/>
        <v>61.15</v>
      </c>
      <c r="H13" s="46">
        <f t="shared" si="1"/>
        <v>1284.15</v>
      </c>
      <c r="I13" s="55"/>
      <c r="J13" s="56"/>
      <c r="K13" s="56"/>
      <c r="L13" s="57"/>
    </row>
    <row r="14" ht="36" customHeight="1" spans="1:12">
      <c r="A14" s="7" t="s">
        <v>29</v>
      </c>
      <c r="B14" s="47" t="s">
        <v>42</v>
      </c>
      <c r="C14" s="9" t="s">
        <v>31</v>
      </c>
      <c r="D14" s="44" t="s">
        <v>32</v>
      </c>
      <c r="E14" s="37"/>
      <c r="F14" s="45">
        <f>SUM(F8:F12)</f>
        <v>1223</v>
      </c>
      <c r="G14" s="46">
        <f t="shared" si="0"/>
        <v>61.15</v>
      </c>
      <c r="H14" s="46">
        <f t="shared" si="1"/>
        <v>1284.15</v>
      </c>
      <c r="I14" s="55"/>
      <c r="J14" s="56"/>
      <c r="K14" s="56"/>
      <c r="L14" s="57"/>
    </row>
    <row r="15" ht="36" customHeight="1" spans="1:12">
      <c r="A15" s="7" t="s">
        <v>29</v>
      </c>
      <c r="B15" s="47" t="s">
        <v>42</v>
      </c>
      <c r="C15" s="9" t="s">
        <v>31</v>
      </c>
      <c r="D15" s="44" t="s">
        <v>32</v>
      </c>
      <c r="E15" s="37"/>
      <c r="F15" s="45">
        <f>SUM(F8:F12)</f>
        <v>1223</v>
      </c>
      <c r="G15" s="46">
        <f t="shared" si="0"/>
        <v>61.15</v>
      </c>
      <c r="H15" s="46">
        <f t="shared" si="1"/>
        <v>1284.15</v>
      </c>
      <c r="I15" s="55"/>
      <c r="J15" s="56"/>
      <c r="K15" s="56"/>
      <c r="L15" s="57"/>
    </row>
    <row r="16" s="19" customFormat="1" ht="16" customHeight="1" spans="1:12">
      <c r="A16" s="48" t="s">
        <v>29</v>
      </c>
      <c r="B16" s="49" t="s">
        <v>43</v>
      </c>
      <c r="C16" s="9" t="s">
        <v>31</v>
      </c>
      <c r="D16" s="44" t="s">
        <v>32</v>
      </c>
      <c r="E16" s="37" t="s">
        <v>33</v>
      </c>
      <c r="F16" s="45">
        <v>97</v>
      </c>
      <c r="G16" s="46">
        <f t="shared" si="0"/>
        <v>4.85</v>
      </c>
      <c r="H16" s="46">
        <f t="shared" si="1"/>
        <v>101.85</v>
      </c>
      <c r="I16" s="55"/>
      <c r="J16" s="56"/>
      <c r="K16" s="56"/>
      <c r="L16" s="57"/>
    </row>
    <row r="17" s="19" customFormat="1" ht="16" customHeight="1" spans="1:12">
      <c r="A17" s="50"/>
      <c r="B17" s="51"/>
      <c r="C17" s="9"/>
      <c r="D17" s="44"/>
      <c r="E17" s="37" t="s">
        <v>38</v>
      </c>
      <c r="F17" s="45">
        <v>424</v>
      </c>
      <c r="G17" s="46">
        <f t="shared" si="0"/>
        <v>21.2</v>
      </c>
      <c r="H17" s="46">
        <f t="shared" si="1"/>
        <v>445.2</v>
      </c>
      <c r="I17" s="55"/>
      <c r="J17" s="56"/>
      <c r="K17" s="56"/>
      <c r="L17" s="57"/>
    </row>
    <row r="18" s="20" customFormat="1" spans="1:12">
      <c r="A18" s="50"/>
      <c r="B18" s="51"/>
      <c r="C18" s="9"/>
      <c r="D18" s="44"/>
      <c r="E18" s="37" t="s">
        <v>39</v>
      </c>
      <c r="F18" s="45">
        <v>370</v>
      </c>
      <c r="G18" s="46">
        <f t="shared" si="0"/>
        <v>18.5</v>
      </c>
      <c r="H18" s="46">
        <f t="shared" si="1"/>
        <v>388.5</v>
      </c>
      <c r="I18" s="55"/>
      <c r="J18" s="56"/>
      <c r="K18" s="56"/>
      <c r="L18" s="57"/>
    </row>
    <row r="19" s="20" customFormat="1" spans="1:12">
      <c r="A19" s="50"/>
      <c r="B19" s="51"/>
      <c r="C19" s="9"/>
      <c r="D19" s="44"/>
      <c r="E19" s="37" t="s">
        <v>40</v>
      </c>
      <c r="F19" s="45">
        <v>258</v>
      </c>
      <c r="G19" s="46">
        <f t="shared" si="0"/>
        <v>12.9</v>
      </c>
      <c r="H19" s="46">
        <f t="shared" si="1"/>
        <v>270.9</v>
      </c>
      <c r="I19" s="55"/>
      <c r="J19" s="56"/>
      <c r="K19" s="56"/>
      <c r="L19" s="57"/>
    </row>
    <row r="20" s="20" customFormat="1" spans="1:12">
      <c r="A20" s="50"/>
      <c r="B20" s="51"/>
      <c r="C20" s="9"/>
      <c r="D20" s="44"/>
      <c r="E20" s="37" t="s">
        <v>41</v>
      </c>
      <c r="F20" s="45">
        <v>74</v>
      </c>
      <c r="G20" s="46">
        <f t="shared" si="0"/>
        <v>3.7</v>
      </c>
      <c r="H20" s="46">
        <f t="shared" si="1"/>
        <v>77.7</v>
      </c>
      <c r="I20" s="55"/>
      <c r="J20" s="56"/>
      <c r="K20" s="56"/>
      <c r="L20" s="57"/>
    </row>
    <row r="21" spans="1:12">
      <c r="A21" s="7" t="s">
        <v>44</v>
      </c>
      <c r="B21" s="7"/>
      <c r="C21" s="9"/>
      <c r="D21" s="45"/>
      <c r="E21" s="37"/>
      <c r="F21" s="45">
        <f>SUM(F8:F20)</f>
        <v>6115</v>
      </c>
      <c r="G21" s="46">
        <f t="shared" si="0"/>
        <v>305.75</v>
      </c>
      <c r="H21" s="46">
        <f t="shared" si="1"/>
        <v>6420.75</v>
      </c>
      <c r="I21" s="58"/>
      <c r="J21" s="58"/>
      <c r="K21" s="58"/>
      <c r="L21" s="5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0"/>
    <mergeCell ref="J8:J20"/>
    <mergeCell ref="K8:K20"/>
    <mergeCell ref="L8:L2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A24" sqref="A24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1">
      <c r="A14" s="59" t="s">
        <v>63</v>
      </c>
    </row>
    <row r="15" spans="1:1">
      <c r="A15" s="59" t="s">
        <v>64</v>
      </c>
    </row>
    <row r="16" spans="1:1">
      <c r="A16" s="59" t="s">
        <v>65</v>
      </c>
    </row>
    <row r="17" spans="1:1">
      <c r="A17" s="59" t="s">
        <v>66</v>
      </c>
    </row>
    <row r="18" spans="1:1">
      <c r="A18" s="59" t="s">
        <v>67</v>
      </c>
    </row>
    <row r="19" spans="1:1">
      <c r="A19" s="59" t="s">
        <v>63</v>
      </c>
    </row>
    <row r="20" spans="1:1">
      <c r="A20" s="59" t="s">
        <v>64</v>
      </c>
    </row>
    <row r="21" spans="1:1">
      <c r="A21" s="59" t="s">
        <v>65</v>
      </c>
    </row>
    <row r="22" spans="1:1">
      <c r="A22" s="59" t="s">
        <v>66</v>
      </c>
    </row>
    <row r="23" spans="1:1">
      <c r="A23" s="59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2025-01-14T07:35:24Z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FFF2A8B9FDE043D982016D40297E0FED_12</vt:lpwstr>
  </property>
</Properties>
</file>