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<sst xmlns="http://schemas.openxmlformats.org/spreadsheetml/2006/main" count="80" uniqueCount="51">
  <si>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</si>
  <si>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</si>
  <si>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</si>
  <si>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江苏省苏州市吴江区 盛泽镇盛南路88号     苏州茂泰纺织有限公司 小朱 13396851283专车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</si>
  <si>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</si>
  <si>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</si>
  <si>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</si>
  <si>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</si>
  <si>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</si>
  <si>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</si>
  <si>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</si>
  <si>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</si>
  <si>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</si>
  <si>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</si>
  <si>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</si>
  <si>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</si>
  <si>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</si>
  <si>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</si>
  <si>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</si>
  <si>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</si>
  <si>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</si>
  <si>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</si>
  <si>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</si>
  <si>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</si>
  <si>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</si>
  <si>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P24120932</t>
  </si>
  <si>
    <t xml:space="preserve">24_AULBM11953                                     </t>
  </si>
  <si>
    <t xml:space="preserve">S24120533 </t>
  </si>
  <si>
    <t xml:space="preserve">E9365AX                                                                                             </t>
  </si>
  <si>
    <t>46*35*21</t>
  </si>
  <si>
    <t xml:space="preserve">23_AULTH10912                                     </t>
  </si>
  <si>
    <t>S</t>
  </si>
  <si>
    <t>45*33*26</t>
  </si>
  <si>
    <t>M</t>
  </si>
  <si>
    <t>L</t>
  </si>
  <si>
    <t>XL</t>
  </si>
  <si>
    <t>XXL</t>
  </si>
  <si>
    <t xml:space="preserve">23_AULTH10832                                     </t>
  </si>
  <si>
    <t>45*33*16</t>
  </si>
  <si>
    <t>总计</t>
  </si>
  <si>
    <t>颜色</t>
  </si>
  <si>
    <t>尺码</t>
  </si>
  <si>
    <t>生产数</t>
  </si>
  <si>
    <t>PO号</t>
  </si>
  <si>
    <t>款号</t>
  </si>
  <si>
    <t>AR214 - ANTRACITE</t>
  </si>
  <si>
    <t>无价格</t>
  </si>
  <si>
    <t>E9365AX</t>
  </si>
  <si>
    <t>有价格</t>
  </si>
  <si>
    <t>1553892/1553461/1553462/1553463/1553465/1553464/1553466/1553468/1553470/1553471/1553473/1553476/1553479/1553480/1553481/1553482/1553483</t>
  </si>
  <si>
    <t>NV253 - NAVY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</si>
</sst>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/>
    </xf>
    <xf numFmtId="177" fontId="14" fillId="0" borderId="1" xfId="0" applyNumberFormat="1" applyFont="1" applyFill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tabSelected="1" workbookViewId="0">
      <selection activeCell="G8" sqref="G8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5" max="5" width="10.375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45670</v>
      </c>
      <c r="F2" s="7"/>
      <c r="G2" s="7"/>
      <c r="H2" s="8"/>
      <c r="I2" s="7"/>
      <c r="J2" s="7"/>
      <c r="K2" s="7"/>
    </row>
    <row r="3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50" t="s">
        <v>11</v>
      </c>
      <c r="J6" s="50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51" t="s">
        <v>22</v>
      </c>
      <c r="J7" s="51" t="s">
        <v>23</v>
      </c>
      <c r="K7" s="22" t="s">
        <v>24</v>
      </c>
    </row>
    <row r="8" ht="15" spans="1:11">
      <c r="A8" s="27" t="s">
        <v>25</v>
      </c>
      <c r="B8" s="28" t="s">
        <v>26</v>
      </c>
      <c r="C8" s="29" t="s">
        <v>27</v>
      </c>
      <c r="D8" s="28" t="s">
        <v>28</v>
      </c>
      <c r="E8" s="30">
        <v>8921</v>
      </c>
      <c r="F8" s="30"/>
      <c r="G8" s="30">
        <v>9209</v>
      </c>
      <c r="H8" s="31">
        <v>1</v>
      </c>
      <c r="I8" s="30"/>
      <c r="J8" s="30">
        <v>14.9</v>
      </c>
      <c r="K8" s="30" t="s">
        <v>29</v>
      </c>
    </row>
    <row r="9" ht="15" spans="1:11">
      <c r="A9" s="32"/>
      <c r="B9" s="29" t="s">
        <v>30</v>
      </c>
      <c r="C9" s="33"/>
      <c r="D9" s="34" t="s">
        <v>31</v>
      </c>
      <c r="E9" s="35">
        <v>1822.04</v>
      </c>
      <c r="F9" s="30"/>
      <c r="G9" s="30">
        <v>1900</v>
      </c>
      <c r="H9" s="36">
        <v>2</v>
      </c>
      <c r="I9" s="30"/>
      <c r="J9" s="36">
        <v>18.8</v>
      </c>
      <c r="K9" s="36" t="s">
        <v>32</v>
      </c>
    </row>
    <row r="10" ht="15" spans="1:11">
      <c r="A10" s="32"/>
      <c r="B10" s="33"/>
      <c r="C10" s="33"/>
      <c r="D10" s="34" t="s">
        <v>33</v>
      </c>
      <c r="E10" s="35">
        <v>2733.06</v>
      </c>
      <c r="F10" s="30"/>
      <c r="G10" s="30">
        <v>2800</v>
      </c>
      <c r="H10" s="37"/>
      <c r="I10" s="30"/>
      <c r="J10" s="37"/>
      <c r="K10" s="37"/>
    </row>
    <row r="11" ht="15" spans="1:11">
      <c r="A11" s="32"/>
      <c r="B11" s="33"/>
      <c r="C11" s="33"/>
      <c r="D11" s="34" t="s">
        <v>34</v>
      </c>
      <c r="E11" s="35">
        <v>2733.06</v>
      </c>
      <c r="F11" s="30"/>
      <c r="G11" s="30">
        <v>2800</v>
      </c>
      <c r="H11" s="37"/>
      <c r="I11" s="30"/>
      <c r="J11" s="37"/>
      <c r="K11" s="37"/>
    </row>
    <row r="12" ht="15" spans="1:11">
      <c r="A12" s="32"/>
      <c r="B12" s="33"/>
      <c r="C12" s="33"/>
      <c r="D12" s="34" t="s">
        <v>35</v>
      </c>
      <c r="E12" s="35">
        <v>1822.04</v>
      </c>
      <c r="F12" s="30"/>
      <c r="G12" s="30">
        <v>1860</v>
      </c>
      <c r="H12" s="37"/>
      <c r="I12" s="30"/>
      <c r="J12" s="37"/>
      <c r="K12" s="37"/>
    </row>
    <row r="13" ht="15" spans="1:11">
      <c r="A13" s="32"/>
      <c r="B13" s="38"/>
      <c r="C13" s="33"/>
      <c r="D13" s="34" t="s">
        <v>36</v>
      </c>
      <c r="E13" s="35">
        <v>911.02</v>
      </c>
      <c r="F13" s="30"/>
      <c r="G13" s="30">
        <v>950</v>
      </c>
      <c r="H13" s="39"/>
      <c r="I13" s="30"/>
      <c r="J13" s="39"/>
      <c r="K13" s="39"/>
    </row>
    <row r="14" ht="15" spans="1:11">
      <c r="A14" s="40"/>
      <c r="B14" s="28" t="s">
        <v>37</v>
      </c>
      <c r="C14" s="38"/>
      <c r="D14" s="28" t="s">
        <v>28</v>
      </c>
      <c r="E14" s="30">
        <v>10021</v>
      </c>
      <c r="F14" s="30"/>
      <c r="G14" s="30">
        <v>10300</v>
      </c>
      <c r="H14" s="31">
        <v>3</v>
      </c>
      <c r="I14" s="30"/>
      <c r="J14" s="30">
        <v>9.1</v>
      </c>
      <c r="K14" s="30" t="s">
        <v>38</v>
      </c>
    </row>
    <row r="15" spans="1:11">
      <c r="A15" s="30" t="s">
        <v>39</v>
      </c>
      <c r="B15" s="30"/>
      <c r="C15" s="30"/>
      <c r="D15" s="30"/>
      <c r="E15" s="41">
        <f>SUM(E8:E14)</f>
        <v>28963.22</v>
      </c>
      <c r="F15" s="41"/>
      <c r="G15" s="41">
        <f>SUM(G8:G14)</f>
        <v>29819</v>
      </c>
      <c r="H15" s="42">
        <v>3</v>
      </c>
      <c r="I15" s="41"/>
      <c r="J15" s="41">
        <f>SUM(J8:J14)</f>
        <v>42.8</v>
      </c>
      <c r="K15" s="30"/>
    </row>
    <row r="18" spans="1:7">
      <c r="A18" s="43" t="s">
        <v>40</v>
      </c>
      <c r="B18" s="43" t="s">
        <v>41</v>
      </c>
      <c r="C18" s="44" t="s">
        <v>18</v>
      </c>
      <c r="D18" s="45" t="s">
        <v>42</v>
      </c>
      <c r="E18" s="43"/>
      <c r="F18" s="43" t="s">
        <v>43</v>
      </c>
      <c r="G18" s="43" t="s">
        <v>44</v>
      </c>
    </row>
    <row r="19" ht="15" spans="1:7">
      <c r="A19" s="29" t="s">
        <v>45</v>
      </c>
      <c r="B19" s="46" t="s">
        <v>31</v>
      </c>
      <c r="C19" s="44">
        <v>60.6</v>
      </c>
      <c r="D19" s="45">
        <f t="shared" ref="D19:D38" si="0">C19*1.03+1</f>
        <v>63.418</v>
      </c>
      <c r="E19" s="47" t="s">
        <v>46</v>
      </c>
      <c r="F19" s="29">
        <v>1553485</v>
      </c>
      <c r="G19" s="29" t="s">
        <v>47</v>
      </c>
    </row>
    <row r="20" ht="15" spans="1:7">
      <c r="A20" s="33"/>
      <c r="B20" s="46" t="s">
        <v>33</v>
      </c>
      <c r="C20" s="44">
        <v>90.9</v>
      </c>
      <c r="D20" s="45">
        <f t="shared" si="0"/>
        <v>94.627</v>
      </c>
      <c r="E20" s="48"/>
      <c r="F20" s="33"/>
      <c r="G20" s="33"/>
    </row>
    <row r="21" ht="15" spans="1:7">
      <c r="A21" s="33"/>
      <c r="B21" s="46" t="s">
        <v>34</v>
      </c>
      <c r="C21" s="44">
        <v>90.9</v>
      </c>
      <c r="D21" s="45">
        <f t="shared" si="0"/>
        <v>94.627</v>
      </c>
      <c r="E21" s="48"/>
      <c r="F21" s="33"/>
      <c r="G21" s="33"/>
    </row>
    <row r="22" ht="15" spans="1:7">
      <c r="A22" s="33"/>
      <c r="B22" s="46" t="s">
        <v>35</v>
      </c>
      <c r="C22" s="44">
        <v>60.6</v>
      </c>
      <c r="D22" s="45">
        <f t="shared" si="0"/>
        <v>63.418</v>
      </c>
      <c r="E22" s="48"/>
      <c r="F22" s="33"/>
      <c r="G22" s="33"/>
    </row>
    <row r="23" ht="15" spans="1:7">
      <c r="A23" s="38"/>
      <c r="B23" s="46" t="s">
        <v>36</v>
      </c>
      <c r="C23" s="44">
        <v>30.3</v>
      </c>
      <c r="D23" s="45">
        <f t="shared" si="0"/>
        <v>32.209</v>
      </c>
      <c r="E23" s="49"/>
      <c r="F23" s="38"/>
      <c r="G23" s="33"/>
    </row>
    <row r="24" ht="15" spans="1:7">
      <c r="A24" s="29" t="s">
        <v>45</v>
      </c>
      <c r="B24" s="46" t="s">
        <v>31</v>
      </c>
      <c r="C24" s="44">
        <v>886.78</v>
      </c>
      <c r="D24" s="45">
        <f t="shared" si="0"/>
        <v>914.3834</v>
      </c>
      <c r="E24" s="47" t="s">
        <v>48</v>
      </c>
      <c r="F24" s="29" t="s">
        <v>49</v>
      </c>
      <c r="G24" s="33"/>
    </row>
    <row r="25" ht="15" spans="1:7">
      <c r="A25" s="33"/>
      <c r="B25" s="46" t="s">
        <v>33</v>
      </c>
      <c r="C25" s="44">
        <v>1330.17</v>
      </c>
      <c r="D25" s="45">
        <f t="shared" si="0"/>
        <v>1371.0751</v>
      </c>
      <c r="E25" s="48"/>
      <c r="F25" s="33"/>
      <c r="G25" s="33"/>
    </row>
    <row r="26" ht="15" spans="1:7">
      <c r="A26" s="33"/>
      <c r="B26" s="46" t="s">
        <v>34</v>
      </c>
      <c r="C26" s="44">
        <v>1330.17</v>
      </c>
      <c r="D26" s="45">
        <f t="shared" si="0"/>
        <v>1371.0751</v>
      </c>
      <c r="E26" s="48"/>
      <c r="F26" s="33"/>
      <c r="G26" s="33"/>
    </row>
    <row r="27" ht="15" spans="1:7">
      <c r="A27" s="33"/>
      <c r="B27" s="46" t="s">
        <v>35</v>
      </c>
      <c r="C27" s="44">
        <v>886.78</v>
      </c>
      <c r="D27" s="45">
        <f t="shared" si="0"/>
        <v>914.3834</v>
      </c>
      <c r="E27" s="48"/>
      <c r="F27" s="33"/>
      <c r="G27" s="33"/>
    </row>
    <row r="28" ht="15" spans="1:7">
      <c r="A28" s="38"/>
      <c r="B28" s="46" t="s">
        <v>36</v>
      </c>
      <c r="C28" s="44">
        <v>443.39</v>
      </c>
      <c r="D28" s="45">
        <f t="shared" si="0"/>
        <v>457.6917</v>
      </c>
      <c r="E28" s="49"/>
      <c r="F28" s="38"/>
      <c r="G28" s="33"/>
    </row>
    <row r="29" ht="15" spans="1:7">
      <c r="A29" s="29" t="s">
        <v>50</v>
      </c>
      <c r="B29" s="46" t="s">
        <v>31</v>
      </c>
      <c r="C29" s="44">
        <v>22</v>
      </c>
      <c r="D29" s="45">
        <f t="shared" si="0"/>
        <v>23.66</v>
      </c>
      <c r="E29" s="47" t="s">
        <v>46</v>
      </c>
      <c r="F29" s="29">
        <v>1553485</v>
      </c>
      <c r="G29" s="33"/>
    </row>
    <row r="30" ht="15" spans="1:7">
      <c r="A30" s="33"/>
      <c r="B30" s="46" t="s">
        <v>33</v>
      </c>
      <c r="C30" s="44">
        <v>33</v>
      </c>
      <c r="D30" s="45">
        <f t="shared" si="0"/>
        <v>34.99</v>
      </c>
      <c r="E30" s="48"/>
      <c r="F30" s="33"/>
      <c r="G30" s="33"/>
    </row>
    <row r="31" ht="15" spans="1:7">
      <c r="A31" s="33"/>
      <c r="B31" s="46" t="s">
        <v>34</v>
      </c>
      <c r="C31" s="44">
        <v>33</v>
      </c>
      <c r="D31" s="45">
        <f t="shared" si="0"/>
        <v>34.99</v>
      </c>
      <c r="E31" s="48"/>
      <c r="F31" s="33"/>
      <c r="G31" s="33"/>
    </row>
    <row r="32" ht="15" spans="1:7">
      <c r="A32" s="33"/>
      <c r="B32" s="46" t="s">
        <v>35</v>
      </c>
      <c r="C32" s="44">
        <v>22</v>
      </c>
      <c r="D32" s="45">
        <f t="shared" si="0"/>
        <v>23.66</v>
      </c>
      <c r="E32" s="48"/>
      <c r="F32" s="33"/>
      <c r="G32" s="33"/>
    </row>
    <row r="33" ht="15" spans="1:7">
      <c r="A33" s="38"/>
      <c r="B33" s="46" t="s">
        <v>36</v>
      </c>
      <c r="C33" s="44">
        <v>12</v>
      </c>
      <c r="D33" s="45">
        <f t="shared" si="0"/>
        <v>13.36</v>
      </c>
      <c r="E33" s="49"/>
      <c r="F33" s="38"/>
      <c r="G33" s="33"/>
    </row>
    <row r="34" ht="15" spans="1:7">
      <c r="A34" s="29" t="s">
        <v>50</v>
      </c>
      <c r="B34" s="46" t="s">
        <v>31</v>
      </c>
      <c r="C34" s="44">
        <v>652.46</v>
      </c>
      <c r="D34" s="45">
        <f t="shared" si="0"/>
        <v>673.0338</v>
      </c>
      <c r="E34" s="47" t="s">
        <v>48</v>
      </c>
      <c r="F34" s="29" t="s">
        <v>49</v>
      </c>
      <c r="G34" s="33"/>
    </row>
    <row r="35" ht="15" spans="1:7">
      <c r="A35" s="33"/>
      <c r="B35" s="46" t="s">
        <v>33</v>
      </c>
      <c r="C35" s="44">
        <v>978.69</v>
      </c>
      <c r="D35" s="45">
        <f t="shared" si="0"/>
        <v>1009.0507</v>
      </c>
      <c r="E35" s="48"/>
      <c r="F35" s="33"/>
      <c r="G35" s="33"/>
    </row>
    <row r="36" ht="15" spans="1:7">
      <c r="A36" s="33"/>
      <c r="B36" s="46" t="s">
        <v>34</v>
      </c>
      <c r="C36" s="44">
        <v>978.69</v>
      </c>
      <c r="D36" s="45">
        <f t="shared" si="0"/>
        <v>1009.0507</v>
      </c>
      <c r="E36" s="48"/>
      <c r="F36" s="33"/>
      <c r="G36" s="33"/>
    </row>
    <row r="37" ht="15" spans="1:7">
      <c r="A37" s="33"/>
      <c r="B37" s="46" t="s">
        <v>35</v>
      </c>
      <c r="C37" s="44">
        <v>652.46</v>
      </c>
      <c r="D37" s="45">
        <f t="shared" si="0"/>
        <v>673.0338</v>
      </c>
      <c r="E37" s="48"/>
      <c r="F37" s="33"/>
      <c r="G37" s="33"/>
    </row>
    <row r="38" ht="15" spans="1:7">
      <c r="A38" s="38"/>
      <c r="B38" s="46" t="s">
        <v>36</v>
      </c>
      <c r="C38" s="44">
        <v>326.23</v>
      </c>
      <c r="D38" s="45">
        <f t="shared" si="0"/>
        <v>337.0169</v>
      </c>
      <c r="E38" s="49"/>
      <c r="F38" s="38"/>
      <c r="G38" s="38"/>
    </row>
    <row r="39" spans="1:7">
      <c r="A39" s="43" t="s">
        <v>39</v>
      </c>
      <c r="B39" s="43"/>
      <c r="C39" s="44">
        <f>SUM(C19:C38)</f>
        <v>8921.12</v>
      </c>
      <c r="D39" s="45">
        <f>SUM(D19:D38)</f>
        <v>9208.7536</v>
      </c>
      <c r="E39" s="43"/>
      <c r="F39" s="43"/>
      <c r="G39" s="43"/>
    </row>
  </sheetData>
  <mergeCells count="24">
    <mergeCell ref="A1:K1"/>
    <mergeCell ref="A2:D2"/>
    <mergeCell ref="E2:K2"/>
    <mergeCell ref="A8:A14"/>
    <mergeCell ref="A19:A23"/>
    <mergeCell ref="A24:A28"/>
    <mergeCell ref="A29:A33"/>
    <mergeCell ref="A34:A38"/>
    <mergeCell ref="B9:B13"/>
    <mergeCell ref="C8:C14"/>
    <mergeCell ref="E19:E23"/>
    <mergeCell ref="E24:E28"/>
    <mergeCell ref="E29:E33"/>
    <mergeCell ref="E34:E38"/>
    <mergeCell ref="F19:F23"/>
    <mergeCell ref="F24:F28"/>
    <mergeCell ref="F29:F33"/>
    <mergeCell ref="F34:F38"/>
    <mergeCell ref="G19:G38"/>
    <mergeCell ref="H9:H13"/>
    <mergeCell ref="J9:J13"/>
    <mergeCell ref="K9:K13"/>
    <mergeCell ref="A3:D4"/>
    <mergeCell ref="E3:K4"/>
  </mergeCells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2025-01-15T01:47:26Z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5E13DEC23B604463AB0DA6E739F5294D_13</vt:lpwstr>
  </property>
</Properties>
</file>