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<sst xmlns="http://schemas.openxmlformats.org/spreadsheetml/2006/main" count="104" uniqueCount="57">
  <si>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</si>
  <si>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</si>
  <si>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</si>
  <si>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江苏省苏州市吴江区 盛泽镇盛南路88号     苏州茂泰纺织有限公司 小朱 13396851283专车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</si>
  <si>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</si>
  <si>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</si>
  <si>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</si>
  <si>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</si>
  <si>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</si>
  <si>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</si>
  <si>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</si>
  <si>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</si>
  <si>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</si>
  <si>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</si>
  <si>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</si>
  <si>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</si>
  <si>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</si>
  <si>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</si>
  <si>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</si>
  <si>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</si>
  <si>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</si>
  <si>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</si>
  <si>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</si>
  <si>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</si>
  <si>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</si>
  <si>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P25010006</t>
  </si>
  <si>
    <t xml:space="preserve">24_AULBM11953                                     </t>
  </si>
  <si>
    <t xml:space="preserve">S25010006 </t>
  </si>
  <si>
    <t xml:space="preserve">F0010AX                                                                                             </t>
  </si>
  <si>
    <t>46*35*21</t>
  </si>
  <si>
    <t>36*35*21</t>
  </si>
  <si>
    <t xml:space="preserve">23_AULTH10912                                     </t>
  </si>
  <si>
    <t>S</t>
  </si>
  <si>
    <t>45*33*16</t>
  </si>
  <si>
    <t>M</t>
  </si>
  <si>
    <t>45*33*20</t>
  </si>
  <si>
    <t>L</t>
  </si>
  <si>
    <t>XL</t>
  </si>
  <si>
    <t>45*33*26</t>
  </si>
  <si>
    <t>XXL</t>
  </si>
  <si>
    <t xml:space="preserve">23_AULTH10832                                     </t>
  </si>
  <si>
    <t>总计</t>
  </si>
  <si>
    <t>颜色</t>
  </si>
  <si>
    <t>尺码</t>
  </si>
  <si>
    <t>生产数</t>
  </si>
  <si>
    <t>PO号</t>
  </si>
  <si>
    <t>款号</t>
  </si>
  <si>
    <t>第1箱</t>
  </si>
  <si>
    <t>BK81 - BLACK</t>
  </si>
  <si>
    <t>无价格</t>
  </si>
  <si>
    <t>F0010AX</t>
  </si>
  <si>
    <t>有价格</t>
  </si>
  <si>
    <t>1553115/1553116/1553117/1553118/1553119/1553120/1553121/1553122/1553123/1553124/1553125/1553126/1553127/1553128/1553129/1553130/1553131</t>
  </si>
  <si>
    <t>GR184 - LT.GREY</t>
  </si>
  <si>
    <t>第2箱</t>
  </si>
  <si>
    <t>KH398 - HAKİ</t>
  </si>
  <si>
    <t>第3箱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</si>
</sst>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"/>
  <sheetViews>
    <sheetView tabSelected="1" workbookViewId="0">
      <selection activeCell="E5" sqref="E5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45670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47" t="s">
        <v>11</v>
      </c>
      <c r="J6" s="47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48" t="s">
        <v>22</v>
      </c>
      <c r="J7" s="48" t="s">
        <v>23</v>
      </c>
      <c r="K7" s="22" t="s">
        <v>24</v>
      </c>
    </row>
    <row r="8" spans="1:11">
      <c r="A8" s="27" t="s">
        <v>25</v>
      </c>
      <c r="B8" s="28" t="s">
        <v>26</v>
      </c>
      <c r="C8" s="28" t="s">
        <v>27</v>
      </c>
      <c r="D8" s="28" t="s">
        <v>28</v>
      </c>
      <c r="E8" s="29">
        <v>12869</v>
      </c>
      <c r="F8" s="29"/>
      <c r="G8" s="29">
        <v>13265</v>
      </c>
      <c r="H8" s="30">
        <v>1</v>
      </c>
      <c r="I8" s="29"/>
      <c r="J8" s="29">
        <v>20.5</v>
      </c>
      <c r="K8" s="29" t="s">
        <v>29</v>
      </c>
    </row>
    <row r="9" spans="1:11">
      <c r="A9" s="31"/>
      <c r="B9" s="32"/>
      <c r="C9" s="32"/>
      <c r="D9" s="32"/>
      <c r="E9" s="29">
        <v>8099</v>
      </c>
      <c r="F9" s="29"/>
      <c r="G9" s="29">
        <v>8352</v>
      </c>
      <c r="H9" s="30">
        <v>2</v>
      </c>
      <c r="I9" s="29"/>
      <c r="J9" s="29">
        <v>13.1</v>
      </c>
      <c r="K9" s="29" t="s">
        <v>30</v>
      </c>
    </row>
    <row r="10" spans="1:11">
      <c r="A10" s="31"/>
      <c r="B10" s="33"/>
      <c r="C10" s="32"/>
      <c r="D10" s="33"/>
      <c r="E10" s="29">
        <v>12521</v>
      </c>
      <c r="F10" s="29"/>
      <c r="G10" s="29">
        <v>12907</v>
      </c>
      <c r="H10" s="30">
        <v>3</v>
      </c>
      <c r="I10" s="29"/>
      <c r="J10" s="29">
        <v>20.1</v>
      </c>
      <c r="K10" s="29" t="s">
        <v>29</v>
      </c>
    </row>
    <row r="11" ht="15" spans="1:11">
      <c r="A11" s="31"/>
      <c r="B11" s="28" t="s">
        <v>31</v>
      </c>
      <c r="C11" s="32"/>
      <c r="D11" s="33" t="s">
        <v>32</v>
      </c>
      <c r="E11" s="29">
        <v>6818</v>
      </c>
      <c r="F11" s="29"/>
      <c r="G11" s="29">
        <v>6950</v>
      </c>
      <c r="H11" s="30">
        <v>4</v>
      </c>
      <c r="I11" s="29"/>
      <c r="J11" s="29">
        <v>12.3</v>
      </c>
      <c r="K11" s="29" t="s">
        <v>33</v>
      </c>
    </row>
    <row r="12" ht="15" spans="1:11">
      <c r="A12" s="31"/>
      <c r="B12" s="32"/>
      <c r="C12" s="32"/>
      <c r="D12" s="33" t="s">
        <v>34</v>
      </c>
      <c r="E12" s="29">
        <v>10218</v>
      </c>
      <c r="F12" s="29"/>
      <c r="G12" s="29">
        <v>10400</v>
      </c>
      <c r="H12" s="30">
        <v>5</v>
      </c>
      <c r="I12" s="29"/>
      <c r="J12" s="29">
        <v>18.4</v>
      </c>
      <c r="K12" s="29" t="s">
        <v>35</v>
      </c>
    </row>
    <row r="13" ht="15" spans="1:11">
      <c r="A13" s="31"/>
      <c r="B13" s="32"/>
      <c r="C13" s="32"/>
      <c r="D13" s="33" t="s">
        <v>36</v>
      </c>
      <c r="E13" s="29">
        <v>10218</v>
      </c>
      <c r="F13" s="29"/>
      <c r="G13" s="29">
        <v>10400</v>
      </c>
      <c r="H13" s="30">
        <v>6</v>
      </c>
      <c r="I13" s="29"/>
      <c r="J13" s="29">
        <v>18.4</v>
      </c>
      <c r="K13" s="29" t="s">
        <v>35</v>
      </c>
    </row>
    <row r="14" ht="15" spans="1:11">
      <c r="A14" s="31"/>
      <c r="B14" s="32"/>
      <c r="C14" s="32"/>
      <c r="D14" s="33" t="s">
        <v>37</v>
      </c>
      <c r="E14" s="29">
        <v>6818</v>
      </c>
      <c r="F14" s="29"/>
      <c r="G14" s="29">
        <v>6950</v>
      </c>
      <c r="H14" s="34">
        <v>7</v>
      </c>
      <c r="I14" s="29"/>
      <c r="J14" s="34">
        <v>18.5</v>
      </c>
      <c r="K14" s="27" t="s">
        <v>38</v>
      </c>
    </row>
    <row r="15" ht="15" spans="1:11">
      <c r="A15" s="31"/>
      <c r="B15" s="33"/>
      <c r="C15" s="32"/>
      <c r="D15" s="33" t="s">
        <v>39</v>
      </c>
      <c r="E15" s="29">
        <v>3407</v>
      </c>
      <c r="F15" s="29"/>
      <c r="G15" s="29">
        <v>3500</v>
      </c>
      <c r="H15" s="35"/>
      <c r="I15" s="29"/>
      <c r="J15" s="35"/>
      <c r="K15" s="36"/>
    </row>
    <row r="16" spans="1:11">
      <c r="A16" s="31"/>
      <c r="B16" s="28" t="s">
        <v>40</v>
      </c>
      <c r="C16" s="32"/>
      <c r="D16" s="32" t="s">
        <v>28</v>
      </c>
      <c r="E16" s="27">
        <v>37478</v>
      </c>
      <c r="F16" s="29"/>
      <c r="G16" s="29">
        <v>20000</v>
      </c>
      <c r="H16" s="34">
        <v>8</v>
      </c>
      <c r="I16" s="29"/>
      <c r="J16" s="29">
        <v>16.7</v>
      </c>
      <c r="K16" s="29" t="s">
        <v>38</v>
      </c>
    </row>
    <row r="17" spans="1:11">
      <c r="A17" s="36"/>
      <c r="B17" s="33"/>
      <c r="C17" s="33"/>
      <c r="D17" s="33"/>
      <c r="E17" s="36"/>
      <c r="F17" s="29"/>
      <c r="G17" s="29">
        <v>18200</v>
      </c>
      <c r="H17" s="35">
        <v>9</v>
      </c>
      <c r="I17" s="29"/>
      <c r="J17" s="29">
        <v>15.7</v>
      </c>
      <c r="K17" s="29" t="s">
        <v>38</v>
      </c>
    </row>
    <row r="18" spans="1:11">
      <c r="A18" s="29" t="s">
        <v>41</v>
      </c>
      <c r="B18" s="29"/>
      <c r="C18" s="29"/>
      <c r="D18" s="29"/>
      <c r="E18" s="37">
        <f>SUM(E8:E17)</f>
        <v>108446</v>
      </c>
      <c r="F18" s="37"/>
      <c r="G18" s="37">
        <f>SUM(G8:G17)</f>
        <v>110924</v>
      </c>
      <c r="H18" s="38">
        <v>9</v>
      </c>
      <c r="I18" s="37"/>
      <c r="J18" s="37">
        <f>SUM(J8:J17)</f>
        <v>153.7</v>
      </c>
      <c r="K18" s="29"/>
    </row>
    <row r="21" spans="1:8">
      <c r="A21" s="39" t="s">
        <v>42</v>
      </c>
      <c r="B21" s="39" t="s">
        <v>43</v>
      </c>
      <c r="C21" s="40" t="s">
        <v>18</v>
      </c>
      <c r="D21" s="41" t="s">
        <v>44</v>
      </c>
      <c r="E21" s="39"/>
      <c r="F21" s="42" t="s">
        <v>45</v>
      </c>
      <c r="G21" s="39" t="s">
        <v>46</v>
      </c>
      <c r="H21" s="30" t="s">
        <v>47</v>
      </c>
    </row>
    <row r="22" ht="15" spans="1:8">
      <c r="A22" s="28" t="s">
        <v>48</v>
      </c>
      <c r="B22" s="43" t="s">
        <v>32</v>
      </c>
      <c r="C22" s="40">
        <v>183.82</v>
      </c>
      <c r="D22" s="41">
        <f t="shared" ref="D22:D51" si="0">C22*1.03+1</f>
        <v>190.3346</v>
      </c>
      <c r="E22" s="44" t="s">
        <v>49</v>
      </c>
      <c r="F22" s="28">
        <v>1553133</v>
      </c>
      <c r="G22" s="28" t="s">
        <v>50</v>
      </c>
      <c r="H22" s="30"/>
    </row>
    <row r="23" ht="15" spans="1:8">
      <c r="A23" s="32"/>
      <c r="B23" s="43" t="s">
        <v>34</v>
      </c>
      <c r="C23" s="40">
        <v>272.7</v>
      </c>
      <c r="D23" s="41">
        <f t="shared" si="0"/>
        <v>281.881</v>
      </c>
      <c r="E23" s="45"/>
      <c r="F23" s="32"/>
      <c r="G23" s="32"/>
      <c r="H23" s="30"/>
    </row>
    <row r="24" ht="15" spans="1:8">
      <c r="A24" s="32"/>
      <c r="B24" s="43" t="s">
        <v>36</v>
      </c>
      <c r="C24" s="40">
        <v>272.7</v>
      </c>
      <c r="D24" s="41">
        <f t="shared" si="0"/>
        <v>281.881</v>
      </c>
      <c r="E24" s="45"/>
      <c r="F24" s="32"/>
      <c r="G24" s="32"/>
      <c r="H24" s="30"/>
    </row>
    <row r="25" ht="15" spans="1:8">
      <c r="A25" s="32"/>
      <c r="B25" s="43" t="s">
        <v>37</v>
      </c>
      <c r="C25" s="40">
        <v>183.82</v>
      </c>
      <c r="D25" s="41">
        <f t="shared" si="0"/>
        <v>190.3346</v>
      </c>
      <c r="E25" s="45"/>
      <c r="F25" s="32"/>
      <c r="G25" s="32"/>
      <c r="H25" s="30"/>
    </row>
    <row r="26" ht="15" spans="1:8">
      <c r="A26" s="33"/>
      <c r="B26" s="43" t="s">
        <v>39</v>
      </c>
      <c r="C26" s="40">
        <v>90.9</v>
      </c>
      <c r="D26" s="41">
        <f t="shared" si="0"/>
        <v>94.627</v>
      </c>
      <c r="E26" s="46"/>
      <c r="F26" s="33"/>
      <c r="G26" s="32"/>
      <c r="H26" s="30"/>
    </row>
    <row r="27" ht="15" spans="1:8">
      <c r="A27" s="28" t="s">
        <v>48</v>
      </c>
      <c r="B27" s="43" t="s">
        <v>32</v>
      </c>
      <c r="C27" s="40">
        <v>2157.36</v>
      </c>
      <c r="D27" s="41">
        <f t="shared" si="0"/>
        <v>2223.0808</v>
      </c>
      <c r="E27" s="44" t="s">
        <v>51</v>
      </c>
      <c r="F27" s="28" t="s">
        <v>52</v>
      </c>
      <c r="G27" s="32"/>
      <c r="H27" s="30"/>
    </row>
    <row r="28" ht="15" spans="1:8">
      <c r="A28" s="32"/>
      <c r="B28" s="43" t="s">
        <v>34</v>
      </c>
      <c r="C28" s="40">
        <v>3236.04</v>
      </c>
      <c r="D28" s="41">
        <f t="shared" si="0"/>
        <v>3334.1212</v>
      </c>
      <c r="E28" s="45"/>
      <c r="F28" s="32"/>
      <c r="G28" s="32"/>
      <c r="H28" s="30"/>
    </row>
    <row r="29" ht="15" spans="1:8">
      <c r="A29" s="32"/>
      <c r="B29" s="43" t="s">
        <v>36</v>
      </c>
      <c r="C29" s="40">
        <v>3236.04</v>
      </c>
      <c r="D29" s="41">
        <f t="shared" si="0"/>
        <v>3334.1212</v>
      </c>
      <c r="E29" s="45"/>
      <c r="F29" s="32"/>
      <c r="G29" s="32"/>
      <c r="H29" s="30"/>
    </row>
    <row r="30" ht="15" spans="1:8">
      <c r="A30" s="32"/>
      <c r="B30" s="43" t="s">
        <v>37</v>
      </c>
      <c r="C30" s="40">
        <v>2157.36</v>
      </c>
      <c r="D30" s="41">
        <f t="shared" si="0"/>
        <v>2223.0808</v>
      </c>
      <c r="E30" s="45"/>
      <c r="F30" s="32"/>
      <c r="G30" s="32"/>
      <c r="H30" s="30"/>
    </row>
    <row r="31" ht="15" spans="1:8">
      <c r="A31" s="33"/>
      <c r="B31" s="43" t="s">
        <v>39</v>
      </c>
      <c r="C31" s="40">
        <v>1078.68</v>
      </c>
      <c r="D31" s="41">
        <f t="shared" si="0"/>
        <v>1112.0404</v>
      </c>
      <c r="E31" s="46"/>
      <c r="F31" s="33"/>
      <c r="G31" s="32"/>
      <c r="H31" s="30"/>
    </row>
    <row r="32" ht="15" spans="1:8">
      <c r="A32" s="28" t="s">
        <v>53</v>
      </c>
      <c r="B32" s="43" t="s">
        <v>32</v>
      </c>
      <c r="C32" s="40">
        <v>111.1</v>
      </c>
      <c r="D32" s="41">
        <f t="shared" si="0"/>
        <v>115.433</v>
      </c>
      <c r="E32" s="44" t="s">
        <v>49</v>
      </c>
      <c r="F32" s="28">
        <v>1553133</v>
      </c>
      <c r="G32" s="32"/>
      <c r="H32" s="30" t="s">
        <v>54</v>
      </c>
    </row>
    <row r="33" ht="15" spans="1:8">
      <c r="A33" s="32"/>
      <c r="B33" s="43" t="s">
        <v>34</v>
      </c>
      <c r="C33" s="40">
        <v>161.6</v>
      </c>
      <c r="D33" s="41">
        <f t="shared" si="0"/>
        <v>167.448</v>
      </c>
      <c r="E33" s="45"/>
      <c r="F33" s="32"/>
      <c r="G33" s="32"/>
      <c r="H33" s="30"/>
    </row>
    <row r="34" ht="15" spans="1:8">
      <c r="A34" s="32"/>
      <c r="B34" s="43" t="s">
        <v>36</v>
      </c>
      <c r="C34" s="40">
        <v>161.6</v>
      </c>
      <c r="D34" s="41">
        <f t="shared" si="0"/>
        <v>167.448</v>
      </c>
      <c r="E34" s="45"/>
      <c r="F34" s="32"/>
      <c r="G34" s="32"/>
      <c r="H34" s="30"/>
    </row>
    <row r="35" ht="15" spans="1:8">
      <c r="A35" s="32"/>
      <c r="B35" s="43" t="s">
        <v>37</v>
      </c>
      <c r="C35" s="40">
        <v>111.1</v>
      </c>
      <c r="D35" s="41">
        <f t="shared" si="0"/>
        <v>115.433</v>
      </c>
      <c r="E35" s="45"/>
      <c r="F35" s="32"/>
      <c r="G35" s="32"/>
      <c r="H35" s="30"/>
    </row>
    <row r="36" ht="15" spans="1:8">
      <c r="A36" s="33"/>
      <c r="B36" s="43" t="s">
        <v>39</v>
      </c>
      <c r="C36" s="40">
        <v>54.54</v>
      </c>
      <c r="D36" s="41">
        <f t="shared" si="0"/>
        <v>57.1762</v>
      </c>
      <c r="E36" s="46"/>
      <c r="F36" s="33"/>
      <c r="G36" s="32"/>
      <c r="H36" s="30"/>
    </row>
    <row r="37" ht="15" spans="1:8">
      <c r="A37" s="28" t="s">
        <v>53</v>
      </c>
      <c r="B37" s="43" t="s">
        <v>32</v>
      </c>
      <c r="C37" s="40">
        <v>1363.5</v>
      </c>
      <c r="D37" s="41">
        <f t="shared" si="0"/>
        <v>1405.405</v>
      </c>
      <c r="E37" s="44" t="s">
        <v>51</v>
      </c>
      <c r="F37" s="28" t="s">
        <v>52</v>
      </c>
      <c r="G37" s="32"/>
      <c r="H37" s="30"/>
    </row>
    <row r="38" ht="15" spans="1:8">
      <c r="A38" s="32"/>
      <c r="B38" s="43" t="s">
        <v>34</v>
      </c>
      <c r="C38" s="40">
        <v>2045.25</v>
      </c>
      <c r="D38" s="41">
        <f t="shared" si="0"/>
        <v>2107.6075</v>
      </c>
      <c r="E38" s="45"/>
      <c r="F38" s="32"/>
      <c r="G38" s="32"/>
      <c r="H38" s="30"/>
    </row>
    <row r="39" ht="15" spans="1:8">
      <c r="A39" s="32"/>
      <c r="B39" s="43" t="s">
        <v>36</v>
      </c>
      <c r="C39" s="40">
        <v>2045.25</v>
      </c>
      <c r="D39" s="41">
        <f t="shared" si="0"/>
        <v>2107.6075</v>
      </c>
      <c r="E39" s="45"/>
      <c r="F39" s="32"/>
      <c r="G39" s="32"/>
      <c r="H39" s="30"/>
    </row>
    <row r="40" ht="15" spans="1:8">
      <c r="A40" s="32"/>
      <c r="B40" s="43" t="s">
        <v>37</v>
      </c>
      <c r="C40" s="40">
        <v>1363.5</v>
      </c>
      <c r="D40" s="41">
        <f t="shared" si="0"/>
        <v>1405.405</v>
      </c>
      <c r="E40" s="45"/>
      <c r="F40" s="32"/>
      <c r="G40" s="32"/>
      <c r="H40" s="30"/>
    </row>
    <row r="41" ht="15" spans="1:8">
      <c r="A41" s="33"/>
      <c r="B41" s="43" t="s">
        <v>39</v>
      </c>
      <c r="C41" s="40">
        <v>681.75</v>
      </c>
      <c r="D41" s="41">
        <f t="shared" si="0"/>
        <v>703.2025</v>
      </c>
      <c r="E41" s="46"/>
      <c r="F41" s="33"/>
      <c r="G41" s="32"/>
      <c r="H41" s="30"/>
    </row>
    <row r="42" ht="15" spans="1:8">
      <c r="A42" s="28" t="s">
        <v>55</v>
      </c>
      <c r="B42" s="43" t="s">
        <v>32</v>
      </c>
      <c r="C42" s="40">
        <v>165.64</v>
      </c>
      <c r="D42" s="41">
        <f t="shared" si="0"/>
        <v>171.6092</v>
      </c>
      <c r="E42" s="44" t="s">
        <v>49</v>
      </c>
      <c r="F42" s="28">
        <v>1553133</v>
      </c>
      <c r="G42" s="32"/>
      <c r="H42" s="30" t="s">
        <v>56</v>
      </c>
    </row>
    <row r="43" ht="15" spans="1:8">
      <c r="A43" s="32"/>
      <c r="B43" s="43" t="s">
        <v>34</v>
      </c>
      <c r="C43" s="40">
        <v>248.46</v>
      </c>
      <c r="D43" s="41">
        <f t="shared" si="0"/>
        <v>256.9138</v>
      </c>
      <c r="E43" s="45"/>
      <c r="F43" s="32"/>
      <c r="G43" s="32"/>
      <c r="H43" s="30"/>
    </row>
    <row r="44" ht="15" spans="1:8">
      <c r="A44" s="32"/>
      <c r="B44" s="43" t="s">
        <v>36</v>
      </c>
      <c r="C44" s="40">
        <v>248.46</v>
      </c>
      <c r="D44" s="41">
        <f t="shared" si="0"/>
        <v>256.9138</v>
      </c>
      <c r="E44" s="45"/>
      <c r="F44" s="32"/>
      <c r="G44" s="32"/>
      <c r="H44" s="30"/>
    </row>
    <row r="45" ht="15" spans="1:8">
      <c r="A45" s="32"/>
      <c r="B45" s="43" t="s">
        <v>37</v>
      </c>
      <c r="C45" s="40">
        <v>165.64</v>
      </c>
      <c r="D45" s="41">
        <f t="shared" si="0"/>
        <v>171.6092</v>
      </c>
      <c r="E45" s="45"/>
      <c r="F45" s="32"/>
      <c r="G45" s="32"/>
      <c r="H45" s="30"/>
    </row>
    <row r="46" ht="15" spans="1:8">
      <c r="A46" s="33"/>
      <c r="B46" s="43" t="s">
        <v>39</v>
      </c>
      <c r="C46" s="40">
        <v>82.82</v>
      </c>
      <c r="D46" s="41">
        <f t="shared" si="0"/>
        <v>86.3046</v>
      </c>
      <c r="E46" s="46"/>
      <c r="F46" s="33"/>
      <c r="G46" s="32"/>
      <c r="H46" s="30"/>
    </row>
    <row r="47" ht="15" spans="1:8">
      <c r="A47" s="28" t="s">
        <v>55</v>
      </c>
      <c r="B47" s="43" t="s">
        <v>32</v>
      </c>
      <c r="C47" s="40">
        <v>2110.9</v>
      </c>
      <c r="D47" s="41">
        <f t="shared" si="0"/>
        <v>2175.227</v>
      </c>
      <c r="E47" s="44" t="s">
        <v>51</v>
      </c>
      <c r="F47" s="28" t="s">
        <v>52</v>
      </c>
      <c r="G47" s="32"/>
      <c r="H47" s="30"/>
    </row>
    <row r="48" ht="15" spans="1:8">
      <c r="A48" s="32"/>
      <c r="B48" s="43" t="s">
        <v>34</v>
      </c>
      <c r="C48" s="40">
        <v>3166.35</v>
      </c>
      <c r="D48" s="41">
        <f t="shared" si="0"/>
        <v>3262.3405</v>
      </c>
      <c r="E48" s="45"/>
      <c r="F48" s="32"/>
      <c r="G48" s="32"/>
      <c r="H48" s="30"/>
    </row>
    <row r="49" ht="15" spans="1:8">
      <c r="A49" s="32"/>
      <c r="B49" s="43" t="s">
        <v>36</v>
      </c>
      <c r="C49" s="40">
        <v>3166.35</v>
      </c>
      <c r="D49" s="41">
        <f t="shared" si="0"/>
        <v>3262.3405</v>
      </c>
      <c r="E49" s="45"/>
      <c r="F49" s="32"/>
      <c r="G49" s="32"/>
      <c r="H49" s="30"/>
    </row>
    <row r="50" ht="15" spans="1:8">
      <c r="A50" s="32"/>
      <c r="B50" s="43" t="s">
        <v>37</v>
      </c>
      <c r="C50" s="40">
        <v>2110.9</v>
      </c>
      <c r="D50" s="41">
        <f t="shared" si="0"/>
        <v>2175.227</v>
      </c>
      <c r="E50" s="45"/>
      <c r="F50" s="32"/>
      <c r="G50" s="32"/>
      <c r="H50" s="30"/>
    </row>
    <row r="51" ht="15" spans="1:8">
      <c r="A51" s="33"/>
      <c r="B51" s="43" t="s">
        <v>39</v>
      </c>
      <c r="C51" s="40">
        <v>1055.45</v>
      </c>
      <c r="D51" s="41">
        <f t="shared" si="0"/>
        <v>1088.1135</v>
      </c>
      <c r="E51" s="46"/>
      <c r="F51" s="33"/>
      <c r="G51" s="33"/>
      <c r="H51" s="30"/>
    </row>
    <row r="52" spans="1:7">
      <c r="A52" s="39" t="s">
        <v>41</v>
      </c>
      <c r="B52" s="39"/>
      <c r="C52" s="40">
        <f>SUM(C22:C51)</f>
        <v>33489.58</v>
      </c>
      <c r="D52" s="41">
        <f>SUM(D22:D51)</f>
        <v>34524.2674</v>
      </c>
      <c r="E52" s="39"/>
      <c r="F52" s="42"/>
      <c r="G52" s="39"/>
    </row>
  </sheetData>
  <mergeCells count="38">
    <mergeCell ref="A1:K1"/>
    <mergeCell ref="A2:D2"/>
    <mergeCell ref="E2:K2"/>
    <mergeCell ref="A8:A17"/>
    <mergeCell ref="A22:A26"/>
    <mergeCell ref="A27:A31"/>
    <mergeCell ref="A32:A36"/>
    <mergeCell ref="A37:A41"/>
    <mergeCell ref="A42:A46"/>
    <mergeCell ref="A47:A51"/>
    <mergeCell ref="B8:B10"/>
    <mergeCell ref="B11:B15"/>
    <mergeCell ref="B16:B17"/>
    <mergeCell ref="C8:C17"/>
    <mergeCell ref="D8:D10"/>
    <mergeCell ref="D16:D17"/>
    <mergeCell ref="E16:E17"/>
    <mergeCell ref="E22:E26"/>
    <mergeCell ref="E27:E31"/>
    <mergeCell ref="E32:E36"/>
    <mergeCell ref="E37:E41"/>
    <mergeCell ref="E42:E46"/>
    <mergeCell ref="E47:E51"/>
    <mergeCell ref="F22:F26"/>
    <mergeCell ref="F27:F31"/>
    <mergeCell ref="F32:F36"/>
    <mergeCell ref="F37:F41"/>
    <mergeCell ref="F42:F46"/>
    <mergeCell ref="F47:F51"/>
    <mergeCell ref="G22:G51"/>
    <mergeCell ref="H14:H15"/>
    <mergeCell ref="H21:H31"/>
    <mergeCell ref="H32:H41"/>
    <mergeCell ref="H42:H51"/>
    <mergeCell ref="J14:J15"/>
    <mergeCell ref="K14:K15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8" sqref="G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8" sqref="G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2025-01-13T08:04:50Z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712D79BE825C4701827BFF65A502D67D_13</vt:lpwstr>
  </property>
</Properties>
</file>