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<sst xmlns="http://schemas.openxmlformats.org/spreadsheetml/2006/main" count="150" uniqueCount="57">
  <si>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</si>
  <si>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</si>
  <si>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</si>
  <si>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江苏省盐城市盐都区鞍湖街道融林服饰 韦安冈 138 1558 7623 中通74100496870560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</si>
  <si>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</si>
  <si>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</si>
  <si>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</si>
  <si>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</si>
  <si>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</si>
  <si>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</si>
  <si>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</si>
  <si>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</si>
  <si>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</si>
  <si>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</si>
  <si>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</si>
  <si>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</si>
  <si>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</si>
  <si>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</si>
  <si>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</si>
  <si>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</si>
  <si>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</si>
  <si>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</si>
  <si>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</si>
  <si>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</si>
  <si>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</si>
  <si>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P25010229</t>
  </si>
  <si>
    <t xml:space="preserve">21 AULTH09845                                     </t>
  </si>
  <si>
    <t xml:space="preserve">S25010116 </t>
  </si>
  <si>
    <r>
      <rPr>
        <b/>
        <sz val="11"/>
        <rFont val="Calibri"/>
        <charset val="134"/>
      </rPr>
      <t>E8632AX-</t>
    </r>
    <r>
      <rPr>
        <b/>
        <sz val="11"/>
        <rFont val="宋体"/>
        <charset val="134"/>
      </rPr>
      <t>中国</t>
    </r>
    <r>
      <rPr>
        <b/>
        <sz val="11"/>
        <rFont val="Calibri"/>
        <charset val="134"/>
      </rPr>
      <t xml:space="preserve">                                                                                        </t>
    </r>
  </si>
  <si>
    <t>46*35*21</t>
  </si>
  <si>
    <t>总计</t>
  </si>
  <si>
    <t>颜色</t>
  </si>
  <si>
    <t>尺码</t>
  </si>
  <si>
    <t>生产数</t>
  </si>
  <si>
    <t>尺码段</t>
  </si>
  <si>
    <t>PO号</t>
  </si>
  <si>
    <t>款号</t>
  </si>
  <si>
    <t>BG721 - STONE</t>
  </si>
  <si>
    <t>S</t>
  </si>
  <si>
    <t>S-XXL</t>
  </si>
  <si>
    <t>有价格</t>
  </si>
  <si>
    <t>1547809/1547810/1547812/1547813/1547816/1547818/1547835/1547837/1547839/1548863/1548862/1549816/1548942</t>
  </si>
  <si>
    <t>E8632AX</t>
  </si>
  <si>
    <t>M</t>
  </si>
  <si>
    <t>L</t>
  </si>
  <si>
    <t>XL</t>
  </si>
  <si>
    <t>XXL</t>
  </si>
  <si>
    <t>XS</t>
  </si>
  <si>
    <t>XS-XL</t>
  </si>
  <si>
    <t>1547831/1547832/1548963</t>
  </si>
  <si>
    <t>BK81 - BLACK</t>
  </si>
  <si>
    <t>BN116 - BROWN</t>
  </si>
  <si>
    <t>1547809/1547810/1547812/1547813/1548957/1548952/1548961/1548962/1549005/1548443/1548958/1549816/1548942</t>
  </si>
  <si>
    <t>1548959/1548960/1548963</t>
  </si>
  <si>
    <t>BN571 - LT.BROWN</t>
  </si>
  <si>
    <t>GR169 - GREY</t>
  </si>
  <si>
    <t>KH151 - Khaki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</si>
</sst>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177" fontId="13" fillId="0" borderId="1" xfId="0" applyNumberFormat="1" applyFont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0" fontId="14" fillId="0" borderId="2" xfId="0" applyNumberFormat="1" applyFont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center" wrapText="1"/>
    </xf>
    <xf numFmtId="0" fontId="15" fillId="0" borderId="2" xfId="0" applyNumberFormat="1" applyFont="1" applyBorder="1" applyAlignment="1">
      <alignment horizontal="center" vertical="center" wrapText="1"/>
    </xf>
    <xf numFmtId="0" fontId="14" fillId="0" borderId="3" xfId="0" applyNumberFormat="1" applyFont="1" applyBorder="1" applyAlignment="1">
      <alignment horizontal="center" vertical="center" wrapText="1"/>
    </xf>
    <xf numFmtId="0" fontId="15" fillId="0" borderId="3" xfId="0" applyNumberFormat="1" applyFont="1" applyBorder="1" applyAlignment="1">
      <alignment horizontal="center" vertical="center" wrapText="1"/>
    </xf>
    <xf numFmtId="0" fontId="14" fillId="0" borderId="4" xfId="0" applyNumberFormat="1" applyFont="1" applyBorder="1" applyAlignment="1">
      <alignment horizontal="center" vertical="center" wrapText="1"/>
    </xf>
    <xf numFmtId="0" fontId="15" fillId="0" borderId="4" xfId="0" applyNumberFormat="1" applyFont="1" applyBorder="1" applyAlignment="1">
      <alignment horizontal="center" vertical="center" wrapText="1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73"/>
  <sheetViews>
    <sheetView tabSelected="1" workbookViewId="0">
      <selection activeCell="K9" sqref="A1:K9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45672</v>
      </c>
      <c r="F2" s="7"/>
      <c r="G2" s="7"/>
      <c r="H2" s="8"/>
      <c r="I2" s="7"/>
      <c r="J2" s="7"/>
      <c r="K2" s="7"/>
    </row>
    <row r="3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41" t="s">
        <v>11</v>
      </c>
      <c r="J6" s="41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42" t="s">
        <v>22</v>
      </c>
      <c r="J7" s="42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8" t="s">
        <v>27</v>
      </c>
      <c r="D8" s="28" t="s">
        <v>28</v>
      </c>
      <c r="E8" s="27">
        <v>14516</v>
      </c>
      <c r="F8" s="27"/>
      <c r="G8" s="27">
        <v>15011</v>
      </c>
      <c r="H8" s="29">
        <v>1</v>
      </c>
      <c r="I8" s="27"/>
      <c r="J8" s="27">
        <v>15.9</v>
      </c>
      <c r="K8" s="27" t="s">
        <v>29</v>
      </c>
    </row>
    <row r="9" spans="1:11">
      <c r="A9" s="27" t="s">
        <v>30</v>
      </c>
      <c r="B9" s="27"/>
      <c r="C9" s="27"/>
      <c r="D9" s="27"/>
      <c r="E9" s="30">
        <f>SUM(E8:E8)</f>
        <v>14516</v>
      </c>
      <c r="F9" s="30"/>
      <c r="G9" s="30">
        <f>SUM(G8:G8)</f>
        <v>15011</v>
      </c>
      <c r="H9" s="31">
        <f>SUM(H8:H8)</f>
        <v>1</v>
      </c>
      <c r="I9" s="30"/>
      <c r="J9" s="30">
        <f>SUM(J8:J8)</f>
        <v>15.9</v>
      </c>
      <c r="K9" s="27"/>
    </row>
    <row r="12" spans="1:8">
      <c r="A12" s="27" t="s">
        <v>31</v>
      </c>
      <c r="B12" s="27" t="s">
        <v>32</v>
      </c>
      <c r="C12" s="32" t="s">
        <v>18</v>
      </c>
      <c r="D12" s="33" t="s">
        <v>33</v>
      </c>
      <c r="E12" s="27" t="s">
        <v>34</v>
      </c>
      <c r="F12" s="27"/>
      <c r="G12" s="29" t="s">
        <v>35</v>
      </c>
      <c r="H12" s="27" t="s">
        <v>36</v>
      </c>
    </row>
    <row r="13" ht="15" spans="1:8">
      <c r="A13" s="34" t="s">
        <v>37</v>
      </c>
      <c r="B13" s="35" t="s">
        <v>38</v>
      </c>
      <c r="C13" s="32">
        <v>620.16</v>
      </c>
      <c r="D13" s="33">
        <f t="shared" ref="D13:D72" si="0">C13*1.03+1</f>
        <v>639.7648</v>
      </c>
      <c r="E13" s="34" t="s">
        <v>39</v>
      </c>
      <c r="F13" s="36" t="s">
        <v>40</v>
      </c>
      <c r="G13" s="34" t="s">
        <v>41</v>
      </c>
      <c r="H13" s="34" t="s">
        <v>42</v>
      </c>
    </row>
    <row r="14" ht="15" spans="1:8">
      <c r="A14" s="37"/>
      <c r="B14" s="35" t="s">
        <v>43</v>
      </c>
      <c r="C14" s="32">
        <v>636.48</v>
      </c>
      <c r="D14" s="33">
        <f t="shared" si="0"/>
        <v>656.5744</v>
      </c>
      <c r="E14" s="37"/>
      <c r="F14" s="38"/>
      <c r="G14" s="37"/>
      <c r="H14" s="37"/>
    </row>
    <row r="15" ht="15" spans="1:8">
      <c r="A15" s="37"/>
      <c r="B15" s="35" t="s">
        <v>44</v>
      </c>
      <c r="C15" s="32">
        <v>636.48</v>
      </c>
      <c r="D15" s="33">
        <f t="shared" si="0"/>
        <v>656.5744</v>
      </c>
      <c r="E15" s="37"/>
      <c r="F15" s="38"/>
      <c r="G15" s="37"/>
      <c r="H15" s="37"/>
    </row>
    <row r="16" ht="15" spans="1:8">
      <c r="A16" s="37"/>
      <c r="B16" s="35" t="s">
        <v>45</v>
      </c>
      <c r="C16" s="32">
        <v>424.32</v>
      </c>
      <c r="D16" s="33">
        <f t="shared" si="0"/>
        <v>438.0496</v>
      </c>
      <c r="E16" s="37"/>
      <c r="F16" s="38"/>
      <c r="G16" s="37"/>
      <c r="H16" s="37"/>
    </row>
    <row r="17" ht="15" spans="1:8">
      <c r="A17" s="39"/>
      <c r="B17" s="35" t="s">
        <v>46</v>
      </c>
      <c r="C17" s="32">
        <v>212.16</v>
      </c>
      <c r="D17" s="33">
        <f t="shared" si="0"/>
        <v>219.5248</v>
      </c>
      <c r="E17" s="39"/>
      <c r="F17" s="40"/>
      <c r="G17" s="39"/>
      <c r="H17" s="37"/>
    </row>
    <row r="18" ht="15" spans="1:8">
      <c r="A18" s="34" t="s">
        <v>37</v>
      </c>
      <c r="B18" s="35" t="s">
        <v>47</v>
      </c>
      <c r="C18" s="32">
        <v>41.82</v>
      </c>
      <c r="D18" s="33">
        <f t="shared" si="0"/>
        <v>44.0746</v>
      </c>
      <c r="E18" s="34" t="s">
        <v>48</v>
      </c>
      <c r="F18" s="36" t="s">
        <v>40</v>
      </c>
      <c r="G18" s="34" t="s">
        <v>49</v>
      </c>
      <c r="H18" s="37"/>
    </row>
    <row r="19" ht="15" spans="1:8">
      <c r="A19" s="37"/>
      <c r="B19" s="35" t="s">
        <v>38</v>
      </c>
      <c r="C19" s="32">
        <v>83.64</v>
      </c>
      <c r="D19" s="33">
        <f t="shared" si="0"/>
        <v>87.1492</v>
      </c>
      <c r="E19" s="37"/>
      <c r="F19" s="38"/>
      <c r="G19" s="37"/>
      <c r="H19" s="37"/>
    </row>
    <row r="20" ht="15" spans="1:8">
      <c r="A20" s="37"/>
      <c r="B20" s="35" t="s">
        <v>43</v>
      </c>
      <c r="C20" s="32">
        <v>125.46</v>
      </c>
      <c r="D20" s="33">
        <f t="shared" si="0"/>
        <v>130.2238</v>
      </c>
      <c r="E20" s="37"/>
      <c r="F20" s="38"/>
      <c r="G20" s="37"/>
      <c r="H20" s="37"/>
    </row>
    <row r="21" ht="15" spans="1:8">
      <c r="A21" s="37"/>
      <c r="B21" s="35" t="s">
        <v>44</v>
      </c>
      <c r="C21" s="32">
        <v>83.64</v>
      </c>
      <c r="D21" s="33">
        <f t="shared" si="0"/>
        <v>87.1492</v>
      </c>
      <c r="E21" s="37"/>
      <c r="F21" s="38"/>
      <c r="G21" s="37"/>
      <c r="H21" s="37"/>
    </row>
    <row r="22" ht="15" spans="1:8">
      <c r="A22" s="37"/>
      <c r="B22" s="35" t="s">
        <v>45</v>
      </c>
      <c r="C22" s="32">
        <v>83.64</v>
      </c>
      <c r="D22" s="33">
        <f t="shared" si="0"/>
        <v>87.1492</v>
      </c>
      <c r="E22" s="37"/>
      <c r="F22" s="38"/>
      <c r="G22" s="37"/>
      <c r="H22" s="37"/>
    </row>
    <row r="23" ht="15" spans="1:8">
      <c r="A23" s="34" t="s">
        <v>50</v>
      </c>
      <c r="B23" s="35" t="s">
        <v>38</v>
      </c>
      <c r="C23" s="32">
        <v>714</v>
      </c>
      <c r="D23" s="33">
        <f t="shared" si="0"/>
        <v>736.42</v>
      </c>
      <c r="E23" s="34" t="s">
        <v>39</v>
      </c>
      <c r="F23" s="36" t="s">
        <v>40</v>
      </c>
      <c r="G23" s="34" t="s">
        <v>41</v>
      </c>
      <c r="H23" s="37"/>
    </row>
    <row r="24" ht="15" spans="1:8">
      <c r="A24" s="37"/>
      <c r="B24" s="35" t="s">
        <v>43</v>
      </c>
      <c r="C24" s="32">
        <v>731.34</v>
      </c>
      <c r="D24" s="33">
        <f t="shared" si="0"/>
        <v>754.2802</v>
      </c>
      <c r="E24" s="37"/>
      <c r="F24" s="38"/>
      <c r="G24" s="37"/>
      <c r="H24" s="37"/>
    </row>
    <row r="25" ht="15" spans="1:8">
      <c r="A25" s="37"/>
      <c r="B25" s="35" t="s">
        <v>44</v>
      </c>
      <c r="C25" s="32">
        <v>731.34</v>
      </c>
      <c r="D25" s="33">
        <f t="shared" si="0"/>
        <v>754.2802</v>
      </c>
      <c r="E25" s="37"/>
      <c r="F25" s="38"/>
      <c r="G25" s="37"/>
      <c r="H25" s="37"/>
    </row>
    <row r="26" ht="15" spans="1:8">
      <c r="A26" s="37"/>
      <c r="B26" s="35" t="s">
        <v>45</v>
      </c>
      <c r="C26" s="32">
        <v>487.56</v>
      </c>
      <c r="D26" s="33">
        <f t="shared" si="0"/>
        <v>503.1868</v>
      </c>
      <c r="E26" s="37"/>
      <c r="F26" s="38"/>
      <c r="G26" s="37"/>
      <c r="H26" s="37"/>
    </row>
    <row r="27" ht="15" spans="1:8">
      <c r="A27" s="39"/>
      <c r="B27" s="35" t="s">
        <v>46</v>
      </c>
      <c r="C27" s="32">
        <v>243.78</v>
      </c>
      <c r="D27" s="33">
        <f t="shared" si="0"/>
        <v>252.0934</v>
      </c>
      <c r="E27" s="39"/>
      <c r="F27" s="40"/>
      <c r="G27" s="39"/>
      <c r="H27" s="37"/>
    </row>
    <row r="28" ht="15" spans="1:8">
      <c r="A28" s="34" t="s">
        <v>50</v>
      </c>
      <c r="B28" s="35" t="s">
        <v>47</v>
      </c>
      <c r="C28" s="32">
        <v>43.86</v>
      </c>
      <c r="D28" s="33">
        <f t="shared" si="0"/>
        <v>46.1758</v>
      </c>
      <c r="E28" s="34" t="s">
        <v>48</v>
      </c>
      <c r="F28" s="36" t="s">
        <v>40</v>
      </c>
      <c r="G28" s="34" t="s">
        <v>49</v>
      </c>
      <c r="H28" s="37"/>
    </row>
    <row r="29" ht="15" spans="1:8">
      <c r="A29" s="37"/>
      <c r="B29" s="35" t="s">
        <v>38</v>
      </c>
      <c r="C29" s="32">
        <v>87.72</v>
      </c>
      <c r="D29" s="33">
        <f t="shared" si="0"/>
        <v>91.3516</v>
      </c>
      <c r="E29" s="37"/>
      <c r="F29" s="38"/>
      <c r="G29" s="37"/>
      <c r="H29" s="37"/>
    </row>
    <row r="30" ht="15" spans="1:8">
      <c r="A30" s="37"/>
      <c r="B30" s="35" t="s">
        <v>43</v>
      </c>
      <c r="C30" s="32">
        <v>131.58</v>
      </c>
      <c r="D30" s="33">
        <f t="shared" si="0"/>
        <v>136.5274</v>
      </c>
      <c r="E30" s="37"/>
      <c r="F30" s="38"/>
      <c r="G30" s="37"/>
      <c r="H30" s="37"/>
    </row>
    <row r="31" ht="15" spans="1:8">
      <c r="A31" s="37"/>
      <c r="B31" s="35" t="s">
        <v>44</v>
      </c>
      <c r="C31" s="32">
        <v>87.72</v>
      </c>
      <c r="D31" s="33">
        <f t="shared" si="0"/>
        <v>91.3516</v>
      </c>
      <c r="E31" s="37"/>
      <c r="F31" s="38"/>
      <c r="G31" s="37"/>
      <c r="H31" s="37"/>
    </row>
    <row r="32" ht="15" spans="1:8">
      <c r="A32" s="37"/>
      <c r="B32" s="35" t="s">
        <v>45</v>
      </c>
      <c r="C32" s="32">
        <v>87.72</v>
      </c>
      <c r="D32" s="33">
        <f t="shared" si="0"/>
        <v>91.3516</v>
      </c>
      <c r="E32" s="37"/>
      <c r="F32" s="38"/>
      <c r="G32" s="37"/>
      <c r="H32" s="37"/>
    </row>
    <row r="33" ht="15" spans="1:8">
      <c r="A33" s="34" t="s">
        <v>51</v>
      </c>
      <c r="B33" s="35" t="s">
        <v>38</v>
      </c>
      <c r="C33" s="32">
        <v>389.64</v>
      </c>
      <c r="D33" s="33">
        <f t="shared" si="0"/>
        <v>402.3292</v>
      </c>
      <c r="E33" s="34" t="s">
        <v>39</v>
      </c>
      <c r="F33" s="36" t="s">
        <v>40</v>
      </c>
      <c r="G33" s="34" t="s">
        <v>52</v>
      </c>
      <c r="H33" s="37"/>
    </row>
    <row r="34" ht="15" spans="1:8">
      <c r="A34" s="37"/>
      <c r="B34" s="35" t="s">
        <v>43</v>
      </c>
      <c r="C34" s="32">
        <v>394.74</v>
      </c>
      <c r="D34" s="33">
        <f t="shared" si="0"/>
        <v>407.5822</v>
      </c>
      <c r="E34" s="37"/>
      <c r="F34" s="38"/>
      <c r="G34" s="37"/>
      <c r="H34" s="37"/>
    </row>
    <row r="35" ht="15" spans="1:8">
      <c r="A35" s="37"/>
      <c r="B35" s="35" t="s">
        <v>44</v>
      </c>
      <c r="C35" s="32">
        <v>394.74</v>
      </c>
      <c r="D35" s="33">
        <f t="shared" si="0"/>
        <v>407.5822</v>
      </c>
      <c r="E35" s="37"/>
      <c r="F35" s="38"/>
      <c r="G35" s="37"/>
      <c r="H35" s="37"/>
    </row>
    <row r="36" ht="15" spans="1:8">
      <c r="A36" s="37"/>
      <c r="B36" s="35" t="s">
        <v>45</v>
      </c>
      <c r="C36" s="32">
        <v>263.16</v>
      </c>
      <c r="D36" s="33">
        <f t="shared" si="0"/>
        <v>272.0548</v>
      </c>
      <c r="E36" s="37"/>
      <c r="F36" s="38"/>
      <c r="G36" s="37"/>
      <c r="H36" s="37"/>
    </row>
    <row r="37" ht="15" spans="1:8">
      <c r="A37" s="39"/>
      <c r="B37" s="35" t="s">
        <v>46</v>
      </c>
      <c r="C37" s="32">
        <v>131.58</v>
      </c>
      <c r="D37" s="33">
        <f t="shared" si="0"/>
        <v>136.5274</v>
      </c>
      <c r="E37" s="39"/>
      <c r="F37" s="40"/>
      <c r="G37" s="39"/>
      <c r="H37" s="37"/>
    </row>
    <row r="38" ht="15" spans="1:8">
      <c r="A38" s="34" t="s">
        <v>51</v>
      </c>
      <c r="B38" s="35" t="s">
        <v>47</v>
      </c>
      <c r="C38" s="32">
        <v>30.6</v>
      </c>
      <c r="D38" s="33">
        <f t="shared" si="0"/>
        <v>32.518</v>
      </c>
      <c r="E38" s="34" t="s">
        <v>48</v>
      </c>
      <c r="F38" s="36" t="s">
        <v>40</v>
      </c>
      <c r="G38" s="34" t="s">
        <v>53</v>
      </c>
      <c r="H38" s="37"/>
    </row>
    <row r="39" ht="15" spans="1:8">
      <c r="A39" s="37"/>
      <c r="B39" s="35" t="s">
        <v>38</v>
      </c>
      <c r="C39" s="32">
        <v>61.2</v>
      </c>
      <c r="D39" s="33">
        <f t="shared" si="0"/>
        <v>64.036</v>
      </c>
      <c r="E39" s="37"/>
      <c r="F39" s="38"/>
      <c r="G39" s="37"/>
      <c r="H39" s="37"/>
    </row>
    <row r="40" ht="15" spans="1:8">
      <c r="A40" s="37"/>
      <c r="B40" s="35" t="s">
        <v>43</v>
      </c>
      <c r="C40" s="32">
        <v>91.8</v>
      </c>
      <c r="D40" s="33">
        <f t="shared" si="0"/>
        <v>95.554</v>
      </c>
      <c r="E40" s="37"/>
      <c r="F40" s="38"/>
      <c r="G40" s="37"/>
      <c r="H40" s="37"/>
    </row>
    <row r="41" ht="15" spans="1:8">
      <c r="A41" s="37"/>
      <c r="B41" s="35" t="s">
        <v>44</v>
      </c>
      <c r="C41" s="32">
        <v>61.2</v>
      </c>
      <c r="D41" s="33">
        <f t="shared" si="0"/>
        <v>64.036</v>
      </c>
      <c r="E41" s="37"/>
      <c r="F41" s="38"/>
      <c r="G41" s="37"/>
      <c r="H41" s="37"/>
    </row>
    <row r="42" ht="15" spans="1:8">
      <c r="A42" s="37"/>
      <c r="B42" s="35" t="s">
        <v>45</v>
      </c>
      <c r="C42" s="32">
        <v>61.2</v>
      </c>
      <c r="D42" s="33">
        <f t="shared" si="0"/>
        <v>64.036</v>
      </c>
      <c r="E42" s="37"/>
      <c r="F42" s="38"/>
      <c r="G42" s="37"/>
      <c r="H42" s="39"/>
    </row>
    <row r="43" ht="15" spans="1:8">
      <c r="A43" s="34" t="s">
        <v>54</v>
      </c>
      <c r="B43" s="35" t="s">
        <v>38</v>
      </c>
      <c r="C43" s="32">
        <v>456.96</v>
      </c>
      <c r="D43" s="33">
        <f t="shared" si="0"/>
        <v>471.6688</v>
      </c>
      <c r="E43" s="34" t="s">
        <v>39</v>
      </c>
      <c r="F43" s="36" t="s">
        <v>40</v>
      </c>
      <c r="G43" s="34" t="s">
        <v>52</v>
      </c>
      <c r="H43" s="34" t="s">
        <v>42</v>
      </c>
    </row>
    <row r="44" ht="15" spans="1:8">
      <c r="A44" s="37"/>
      <c r="B44" s="35" t="s">
        <v>43</v>
      </c>
      <c r="C44" s="32">
        <v>465.12</v>
      </c>
      <c r="D44" s="33">
        <f t="shared" si="0"/>
        <v>480.0736</v>
      </c>
      <c r="E44" s="37"/>
      <c r="F44" s="38"/>
      <c r="G44" s="37"/>
      <c r="H44" s="37"/>
    </row>
    <row r="45" ht="15" spans="1:8">
      <c r="A45" s="37"/>
      <c r="B45" s="35" t="s">
        <v>44</v>
      </c>
      <c r="C45" s="32">
        <v>465.12</v>
      </c>
      <c r="D45" s="33">
        <f t="shared" si="0"/>
        <v>480.0736</v>
      </c>
      <c r="E45" s="37"/>
      <c r="F45" s="38"/>
      <c r="G45" s="37"/>
      <c r="H45" s="37"/>
    </row>
    <row r="46" ht="15" spans="1:8">
      <c r="A46" s="37"/>
      <c r="B46" s="35" t="s">
        <v>45</v>
      </c>
      <c r="C46" s="32">
        <v>310.08</v>
      </c>
      <c r="D46" s="33">
        <f t="shared" si="0"/>
        <v>320.3824</v>
      </c>
      <c r="E46" s="37"/>
      <c r="F46" s="38"/>
      <c r="G46" s="37"/>
      <c r="H46" s="37"/>
    </row>
    <row r="47" ht="15" spans="1:8">
      <c r="A47" s="39"/>
      <c r="B47" s="35" t="s">
        <v>46</v>
      </c>
      <c r="C47" s="32">
        <v>155.04</v>
      </c>
      <c r="D47" s="33">
        <f t="shared" si="0"/>
        <v>160.6912</v>
      </c>
      <c r="E47" s="39"/>
      <c r="F47" s="40"/>
      <c r="G47" s="39"/>
      <c r="H47" s="37"/>
    </row>
    <row r="48" ht="15" spans="1:8">
      <c r="A48" s="34" t="s">
        <v>54</v>
      </c>
      <c r="B48" s="35" t="s">
        <v>47</v>
      </c>
      <c r="C48" s="32">
        <v>29.58</v>
      </c>
      <c r="D48" s="33">
        <f t="shared" si="0"/>
        <v>31.4674</v>
      </c>
      <c r="E48" s="34" t="s">
        <v>48</v>
      </c>
      <c r="F48" s="36" t="s">
        <v>40</v>
      </c>
      <c r="G48" s="34" t="s">
        <v>53</v>
      </c>
      <c r="H48" s="37"/>
    </row>
    <row r="49" ht="15" spans="1:8">
      <c r="A49" s="37"/>
      <c r="B49" s="35" t="s">
        <v>38</v>
      </c>
      <c r="C49" s="32">
        <v>59.16</v>
      </c>
      <c r="D49" s="33">
        <f t="shared" si="0"/>
        <v>61.9348</v>
      </c>
      <c r="E49" s="37"/>
      <c r="F49" s="38"/>
      <c r="G49" s="37"/>
      <c r="H49" s="37"/>
    </row>
    <row r="50" ht="15" spans="1:8">
      <c r="A50" s="37"/>
      <c r="B50" s="35" t="s">
        <v>43</v>
      </c>
      <c r="C50" s="32">
        <v>88.74</v>
      </c>
      <c r="D50" s="33">
        <f t="shared" si="0"/>
        <v>92.4022</v>
      </c>
      <c r="E50" s="37"/>
      <c r="F50" s="38"/>
      <c r="G50" s="37"/>
      <c r="H50" s="37"/>
    </row>
    <row r="51" ht="15" spans="1:8">
      <c r="A51" s="37"/>
      <c r="B51" s="35" t="s">
        <v>44</v>
      </c>
      <c r="C51" s="32">
        <v>59.16</v>
      </c>
      <c r="D51" s="33">
        <f t="shared" si="0"/>
        <v>61.9348</v>
      </c>
      <c r="E51" s="37"/>
      <c r="F51" s="38"/>
      <c r="G51" s="37"/>
      <c r="H51" s="37"/>
    </row>
    <row r="52" ht="15" spans="1:8">
      <c r="A52" s="37"/>
      <c r="B52" s="35" t="s">
        <v>45</v>
      </c>
      <c r="C52" s="32">
        <v>59.16</v>
      </c>
      <c r="D52" s="33">
        <f t="shared" si="0"/>
        <v>61.9348</v>
      </c>
      <c r="E52" s="37"/>
      <c r="F52" s="38"/>
      <c r="G52" s="37"/>
      <c r="H52" s="37"/>
    </row>
    <row r="53" ht="15" spans="1:8">
      <c r="A53" s="34" t="s">
        <v>55</v>
      </c>
      <c r="B53" s="35" t="s">
        <v>38</v>
      </c>
      <c r="C53" s="32">
        <v>408</v>
      </c>
      <c r="D53" s="33">
        <f t="shared" si="0"/>
        <v>421.24</v>
      </c>
      <c r="E53" s="34" t="s">
        <v>39</v>
      </c>
      <c r="F53" s="36" t="s">
        <v>40</v>
      </c>
      <c r="G53" s="34" t="s">
        <v>52</v>
      </c>
      <c r="H53" s="37"/>
    </row>
    <row r="54" ht="15" spans="1:8">
      <c r="A54" s="37"/>
      <c r="B54" s="35" t="s">
        <v>43</v>
      </c>
      <c r="C54" s="32">
        <v>416.16</v>
      </c>
      <c r="D54" s="33">
        <f t="shared" si="0"/>
        <v>429.6448</v>
      </c>
      <c r="E54" s="37"/>
      <c r="F54" s="38"/>
      <c r="G54" s="37"/>
      <c r="H54" s="37"/>
    </row>
    <row r="55" ht="15" spans="1:8">
      <c r="A55" s="37"/>
      <c r="B55" s="35" t="s">
        <v>44</v>
      </c>
      <c r="C55" s="32">
        <v>416.16</v>
      </c>
      <c r="D55" s="33">
        <f t="shared" si="0"/>
        <v>429.6448</v>
      </c>
      <c r="E55" s="37"/>
      <c r="F55" s="38"/>
      <c r="G55" s="37"/>
      <c r="H55" s="37"/>
    </row>
    <row r="56" ht="15" spans="1:8">
      <c r="A56" s="37"/>
      <c r="B56" s="35" t="s">
        <v>45</v>
      </c>
      <c r="C56" s="32">
        <v>277.44</v>
      </c>
      <c r="D56" s="33">
        <f t="shared" si="0"/>
        <v>286.7632</v>
      </c>
      <c r="E56" s="37"/>
      <c r="F56" s="38"/>
      <c r="G56" s="37"/>
      <c r="H56" s="37"/>
    </row>
    <row r="57" ht="15" spans="1:8">
      <c r="A57" s="39"/>
      <c r="B57" s="35" t="s">
        <v>46</v>
      </c>
      <c r="C57" s="32">
        <v>138.72</v>
      </c>
      <c r="D57" s="33">
        <f t="shared" si="0"/>
        <v>143.8816</v>
      </c>
      <c r="E57" s="39"/>
      <c r="F57" s="40"/>
      <c r="G57" s="39"/>
      <c r="H57" s="37"/>
    </row>
    <row r="58" ht="15" spans="1:8">
      <c r="A58" s="34" t="s">
        <v>55</v>
      </c>
      <c r="B58" s="35" t="s">
        <v>47</v>
      </c>
      <c r="C58" s="32">
        <v>28.56</v>
      </c>
      <c r="D58" s="33">
        <f t="shared" si="0"/>
        <v>30.4168</v>
      </c>
      <c r="E58" s="34" t="s">
        <v>48</v>
      </c>
      <c r="F58" s="36" t="s">
        <v>40</v>
      </c>
      <c r="G58" s="34" t="s">
        <v>53</v>
      </c>
      <c r="H58" s="37"/>
    </row>
    <row r="59" ht="15" spans="1:8">
      <c r="A59" s="37"/>
      <c r="B59" s="35" t="s">
        <v>38</v>
      </c>
      <c r="C59" s="32">
        <v>57.12</v>
      </c>
      <c r="D59" s="33">
        <f t="shared" si="0"/>
        <v>59.8336</v>
      </c>
      <c r="E59" s="37"/>
      <c r="F59" s="38"/>
      <c r="G59" s="37"/>
      <c r="H59" s="37"/>
    </row>
    <row r="60" ht="15" spans="1:8">
      <c r="A60" s="37"/>
      <c r="B60" s="35" t="s">
        <v>43</v>
      </c>
      <c r="C60" s="32">
        <v>85.68</v>
      </c>
      <c r="D60" s="33">
        <f t="shared" si="0"/>
        <v>89.2504</v>
      </c>
      <c r="E60" s="37"/>
      <c r="F60" s="38"/>
      <c r="G60" s="37"/>
      <c r="H60" s="37"/>
    </row>
    <row r="61" ht="15" spans="1:8">
      <c r="A61" s="37"/>
      <c r="B61" s="35" t="s">
        <v>44</v>
      </c>
      <c r="C61" s="32">
        <v>57.12</v>
      </c>
      <c r="D61" s="33">
        <f t="shared" si="0"/>
        <v>59.8336</v>
      </c>
      <c r="E61" s="37"/>
      <c r="F61" s="38"/>
      <c r="G61" s="37"/>
      <c r="H61" s="37"/>
    </row>
    <row r="62" ht="15" spans="1:8">
      <c r="A62" s="37"/>
      <c r="B62" s="35" t="s">
        <v>45</v>
      </c>
      <c r="C62" s="32">
        <v>57.12</v>
      </c>
      <c r="D62" s="33">
        <f t="shared" si="0"/>
        <v>59.8336</v>
      </c>
      <c r="E62" s="37"/>
      <c r="F62" s="38"/>
      <c r="G62" s="37"/>
      <c r="H62" s="37"/>
    </row>
    <row r="63" ht="15" spans="1:8">
      <c r="A63" s="34" t="s">
        <v>56</v>
      </c>
      <c r="B63" s="35" t="s">
        <v>38</v>
      </c>
      <c r="C63" s="32">
        <v>477.36</v>
      </c>
      <c r="D63" s="33">
        <f t="shared" si="0"/>
        <v>492.6808</v>
      </c>
      <c r="E63" s="34" t="s">
        <v>39</v>
      </c>
      <c r="F63" s="36" t="s">
        <v>40</v>
      </c>
      <c r="G63" s="34" t="s">
        <v>52</v>
      </c>
      <c r="H63" s="37"/>
    </row>
    <row r="64" ht="15" spans="1:8">
      <c r="A64" s="37"/>
      <c r="B64" s="35" t="s">
        <v>43</v>
      </c>
      <c r="C64" s="32">
        <v>492.66</v>
      </c>
      <c r="D64" s="33">
        <f t="shared" si="0"/>
        <v>508.4398</v>
      </c>
      <c r="E64" s="37"/>
      <c r="F64" s="38"/>
      <c r="G64" s="37"/>
      <c r="H64" s="37"/>
    </row>
    <row r="65" ht="15" spans="1:8">
      <c r="A65" s="37"/>
      <c r="B65" s="35" t="s">
        <v>44</v>
      </c>
      <c r="C65" s="32">
        <v>492.66</v>
      </c>
      <c r="D65" s="33">
        <f t="shared" si="0"/>
        <v>508.4398</v>
      </c>
      <c r="E65" s="37"/>
      <c r="F65" s="38"/>
      <c r="G65" s="37"/>
      <c r="H65" s="37"/>
    </row>
    <row r="66" ht="15" spans="1:8">
      <c r="A66" s="37"/>
      <c r="B66" s="35" t="s">
        <v>45</v>
      </c>
      <c r="C66" s="32">
        <v>328.44</v>
      </c>
      <c r="D66" s="33">
        <f t="shared" si="0"/>
        <v>339.2932</v>
      </c>
      <c r="E66" s="37"/>
      <c r="F66" s="38"/>
      <c r="G66" s="37"/>
      <c r="H66" s="37"/>
    </row>
    <row r="67" ht="15" spans="1:8">
      <c r="A67" s="39"/>
      <c r="B67" s="35" t="s">
        <v>46</v>
      </c>
      <c r="C67" s="32">
        <v>164.22</v>
      </c>
      <c r="D67" s="33">
        <f t="shared" si="0"/>
        <v>170.1466</v>
      </c>
      <c r="E67" s="39"/>
      <c r="F67" s="40"/>
      <c r="G67" s="39"/>
      <c r="H67" s="37"/>
    </row>
    <row r="68" ht="15" spans="1:8">
      <c r="A68" s="34" t="s">
        <v>56</v>
      </c>
      <c r="B68" s="35" t="s">
        <v>47</v>
      </c>
      <c r="C68" s="32">
        <v>29.58</v>
      </c>
      <c r="D68" s="33">
        <f t="shared" si="0"/>
        <v>31.4674</v>
      </c>
      <c r="E68" s="34" t="s">
        <v>48</v>
      </c>
      <c r="F68" s="36" t="s">
        <v>40</v>
      </c>
      <c r="G68" s="34" t="s">
        <v>53</v>
      </c>
      <c r="H68" s="37"/>
    </row>
    <row r="69" ht="15" spans="1:8">
      <c r="A69" s="37"/>
      <c r="B69" s="35" t="s">
        <v>38</v>
      </c>
      <c r="C69" s="32">
        <v>59.16</v>
      </c>
      <c r="D69" s="33">
        <f t="shared" si="0"/>
        <v>61.9348</v>
      </c>
      <c r="E69" s="37"/>
      <c r="F69" s="38"/>
      <c r="G69" s="37"/>
      <c r="H69" s="37"/>
    </row>
    <row r="70" ht="15" spans="1:8">
      <c r="A70" s="37"/>
      <c r="B70" s="35" t="s">
        <v>43</v>
      </c>
      <c r="C70" s="32">
        <v>88.74</v>
      </c>
      <c r="D70" s="33">
        <f t="shared" si="0"/>
        <v>92.4022</v>
      </c>
      <c r="E70" s="37"/>
      <c r="F70" s="38"/>
      <c r="G70" s="37"/>
      <c r="H70" s="37"/>
    </row>
    <row r="71" ht="15" spans="1:8">
      <c r="A71" s="37"/>
      <c r="B71" s="35" t="s">
        <v>44</v>
      </c>
      <c r="C71" s="32">
        <v>59.16</v>
      </c>
      <c r="D71" s="33">
        <f t="shared" si="0"/>
        <v>61.9348</v>
      </c>
      <c r="E71" s="37"/>
      <c r="F71" s="38"/>
      <c r="G71" s="37"/>
      <c r="H71" s="37"/>
    </row>
    <row r="72" ht="15" spans="1:8">
      <c r="A72" s="37"/>
      <c r="B72" s="35" t="s">
        <v>45</v>
      </c>
      <c r="C72" s="32">
        <v>59.16</v>
      </c>
      <c r="D72" s="33">
        <f t="shared" si="0"/>
        <v>61.9348</v>
      </c>
      <c r="E72" s="37"/>
      <c r="F72" s="38"/>
      <c r="G72" s="37"/>
      <c r="H72" s="39"/>
    </row>
    <row r="73" spans="1:8">
      <c r="A73" s="27" t="s">
        <v>30</v>
      </c>
      <c r="B73" s="27"/>
      <c r="C73" s="32">
        <f>SUM(C13:C72)</f>
        <v>14515.62</v>
      </c>
      <c r="D73" s="33">
        <f>SUM(D13:D72)</f>
        <v>15011.0886</v>
      </c>
      <c r="E73" s="27"/>
      <c r="F73" s="27"/>
      <c r="G73" s="29"/>
      <c r="H73" s="27"/>
    </row>
  </sheetData>
  <mergeCells count="55">
    <mergeCell ref="A1:K1"/>
    <mergeCell ref="A2:D2"/>
    <mergeCell ref="E2:K2"/>
    <mergeCell ref="A13:A17"/>
    <mergeCell ref="A18:A22"/>
    <mergeCell ref="A23:A27"/>
    <mergeCell ref="A28:A32"/>
    <mergeCell ref="A33:A37"/>
    <mergeCell ref="A38:A42"/>
    <mergeCell ref="A43:A47"/>
    <mergeCell ref="A48:A52"/>
    <mergeCell ref="A53:A57"/>
    <mergeCell ref="A58:A62"/>
    <mergeCell ref="A63:A67"/>
    <mergeCell ref="A68:A72"/>
    <mergeCell ref="E13:E17"/>
    <mergeCell ref="E18:E22"/>
    <mergeCell ref="E23:E27"/>
    <mergeCell ref="E28:E32"/>
    <mergeCell ref="E33:E37"/>
    <mergeCell ref="E38:E42"/>
    <mergeCell ref="E43:E47"/>
    <mergeCell ref="E48:E52"/>
    <mergeCell ref="E53:E57"/>
    <mergeCell ref="E58:E62"/>
    <mergeCell ref="E63:E67"/>
    <mergeCell ref="E68:E72"/>
    <mergeCell ref="F13:F17"/>
    <mergeCell ref="F18:F22"/>
    <mergeCell ref="F23:F27"/>
    <mergeCell ref="F28:F32"/>
    <mergeCell ref="F33:F37"/>
    <mergeCell ref="F38:F42"/>
    <mergeCell ref="F43:F47"/>
    <mergeCell ref="F48:F52"/>
    <mergeCell ref="F53:F57"/>
    <mergeCell ref="F58:F62"/>
    <mergeCell ref="F63:F67"/>
    <mergeCell ref="F68:F72"/>
    <mergeCell ref="G13:G17"/>
    <mergeCell ref="G18:G22"/>
    <mergeCell ref="G23:G27"/>
    <mergeCell ref="G28:G32"/>
    <mergeCell ref="G33:G37"/>
    <mergeCell ref="G38:G42"/>
    <mergeCell ref="G43:G47"/>
    <mergeCell ref="G48:G52"/>
    <mergeCell ref="G53:G57"/>
    <mergeCell ref="G58:G62"/>
    <mergeCell ref="G63:G67"/>
    <mergeCell ref="G68:G72"/>
    <mergeCell ref="H13:H42"/>
    <mergeCell ref="H43:H72"/>
    <mergeCell ref="A3:D4"/>
    <mergeCell ref="E3:K4"/>
  </mergeCells>
  <pageMargins left="0.7" right="0.7" top="0.75" bottom="0.75" header="0.3" footer="0.3"/>
  <pageSetup paperSize="9" scale="4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2025-01-15T05:37:33Z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371B0F416D0745F384419B67794CADFF_13</vt:lpwstr>
  </property>
</Properties>
</file>