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450"/>
  </bookViews>
  <sheets>
    <sheet name="送货单" sheetId="4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送货单!$A$1:$L$39</definedName>
  </definedNames>
  <calcPr calcId="124519"/>
</workbook>
</file>

<file path=xl/calcChain.xml><?xml version="1.0" encoding="utf-8"?>
<calcChain xmlns="http://schemas.openxmlformats.org/spreadsheetml/2006/main">
  <c r="F39" i="4"/>
  <c r="G8"/>
  <c r="H8"/>
  <c r="G9"/>
  <c r="H9" s="1"/>
  <c r="G10"/>
  <c r="H10" s="1"/>
  <c r="G11"/>
  <c r="H11" s="1"/>
  <c r="G12"/>
  <c r="H12"/>
  <c r="G13"/>
  <c r="H13" s="1"/>
  <c r="G14"/>
  <c r="H14" s="1"/>
  <c r="G15"/>
  <c r="H15" s="1"/>
  <c r="G16"/>
  <c r="H16"/>
  <c r="G17"/>
  <c r="H17" s="1"/>
  <c r="G18"/>
  <c r="H18" s="1"/>
  <c r="G19"/>
  <c r="H19" s="1"/>
  <c r="G20"/>
  <c r="H20"/>
  <c r="G21"/>
  <c r="H21" s="1"/>
  <c r="G22"/>
  <c r="H22" s="1"/>
  <c r="G23"/>
  <c r="H23" s="1"/>
  <c r="G24"/>
  <c r="H24"/>
  <c r="G25"/>
  <c r="H25" s="1"/>
  <c r="G26"/>
  <c r="H26" s="1"/>
  <c r="G27"/>
  <c r="H27" s="1"/>
  <c r="G28"/>
  <c r="H28"/>
  <c r="G29"/>
  <c r="H29" s="1"/>
  <c r="G30"/>
  <c r="H30" s="1"/>
  <c r="G31"/>
  <c r="H31" s="1"/>
  <c r="G32"/>
  <c r="H32"/>
  <c r="G33"/>
  <c r="H33" s="1"/>
  <c r="G34"/>
  <c r="H34" s="1"/>
  <c r="G35"/>
  <c r="H35" s="1"/>
  <c r="G36"/>
  <c r="H36"/>
  <c r="G37"/>
  <c r="H37" s="1"/>
  <c r="G38"/>
  <c r="H38" s="1"/>
  <c r="H7"/>
  <c r="G7"/>
</calcChain>
</file>

<file path=xl/sharedStrings.xml><?xml version="1.0" encoding="utf-8"?>
<sst xmlns="http://schemas.openxmlformats.org/spreadsheetml/2006/main" count="127" uniqueCount="97">
  <si>
    <t xml:space="preserve">ORDER NR </t>
    <phoneticPr fontId="4" type="noConversion"/>
  </si>
  <si>
    <t xml:space="preserve">ARTICLE </t>
    <phoneticPr fontId="4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</si>
  <si>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</si>
  <si>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</si>
  <si>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</si>
  <si>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</si>
  <si>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</si>
  <si>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</si>
  <si>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9" type="noConversion"/>
  </si>
  <si>
    <t>款号</t>
    <phoneticPr fontId="4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</si>
  <si>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</si>
  <si>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</si>
  <si>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</si>
  <si>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</si>
  <si>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</si>
  <si>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号型</t>
  </si>
  <si>
    <t>Order Qty</t>
    <phoneticPr fontId="4" type="noConversion"/>
  </si>
  <si>
    <r>
      <rPr>
        <b/>
        <sz val="20"/>
        <rFont val="宋体"/>
        <family val="3"/>
        <charset val="134"/>
      </rPr>
      <t>上 海 汭 珩 发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货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清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单</t>
    </r>
    <phoneticPr fontId="4" type="noConversion"/>
  </si>
  <si>
    <r>
      <rPr>
        <b/>
        <sz val="20"/>
        <rFont val="宋体"/>
        <family val="3"/>
        <charset val="134"/>
      </rPr>
      <t>（</t>
    </r>
    <r>
      <rPr>
        <b/>
        <sz val="20"/>
        <rFont val="Calibri"/>
        <family val="2"/>
      </rPr>
      <t>ruihengPackaging Delivery List</t>
    </r>
    <r>
      <rPr>
        <b/>
        <sz val="20"/>
        <rFont val="宋体"/>
        <family val="3"/>
        <charset val="134"/>
      </rPr>
      <t>）</t>
    </r>
    <phoneticPr fontId="4" type="noConversion"/>
  </si>
  <si>
    <r>
      <t xml:space="preserve">Shipping Date </t>
    </r>
    <r>
      <rPr>
        <b/>
        <sz val="11"/>
        <rFont val="宋体"/>
        <family val="3"/>
        <charset val="134"/>
      </rPr>
      <t>发货日期</t>
    </r>
    <r>
      <rPr>
        <b/>
        <sz val="11"/>
        <rFont val="Calibri"/>
        <family val="2"/>
      </rPr>
      <t>:</t>
    </r>
  </si>
  <si>
    <r>
      <rPr>
        <b/>
        <sz val="11"/>
        <rFont val="宋体"/>
        <family val="3"/>
        <charset val="134"/>
      </rPr>
      <t>快递单号</t>
    </r>
    <r>
      <rPr>
        <b/>
        <sz val="11"/>
        <rFont val="Calibri"/>
        <family val="2"/>
      </rPr>
      <t>:</t>
    </r>
  </si>
  <si>
    <t>Item Code</t>
    <phoneticPr fontId="4" type="noConversion"/>
  </si>
  <si>
    <t>Colour</t>
    <phoneticPr fontId="4" type="noConversion"/>
  </si>
  <si>
    <t>产品规格</t>
    <phoneticPr fontId="4" type="noConversion"/>
  </si>
  <si>
    <t>颜色</t>
    <phoneticPr fontId="4" type="noConversion"/>
  </si>
  <si>
    <t>备品</t>
    <phoneticPr fontId="4" type="noConversion"/>
  </si>
  <si>
    <t>备注</t>
    <phoneticPr fontId="4" type="noConversion"/>
  </si>
  <si>
    <t xml:space="preserve">小胡 收 唐人服饰有限公司
联系电话：18257291665
浙江省浙江省湖州市德清禹越高桥集镇鑫丰路86号
</t>
    <phoneticPr fontId="4" type="noConversion"/>
  </si>
  <si>
    <t>100209804MS</t>
  </si>
  <si>
    <t>100205308MS</t>
  </si>
  <si>
    <t>DEEP BLACK--0</t>
  </si>
  <si>
    <t>DEEP BLACK--2</t>
  </si>
  <si>
    <t>DEEP BLACK--4</t>
  </si>
  <si>
    <t>DEEP BLACK--6</t>
  </si>
  <si>
    <t>DEEP BLACK--8</t>
  </si>
  <si>
    <t>DEEP BLACK--10</t>
  </si>
  <si>
    <t>DEEP BLACK--12</t>
  </si>
  <si>
    <t>DEEP BLACK--14</t>
  </si>
  <si>
    <t>DEEP BLACK--16</t>
  </si>
  <si>
    <t>BRIGHT WHITE--0</t>
  </si>
  <si>
    <t>BRIGHT WHITE--2</t>
  </si>
  <si>
    <t>BRIGHT WHITE--4</t>
  </si>
  <si>
    <t>BRIGHT WHITE--6</t>
  </si>
  <si>
    <t>BRIGHT WHITE--8</t>
  </si>
  <si>
    <t>BRIGHT WHITE--10</t>
  </si>
  <si>
    <t>BRIGHT WHITE--12</t>
  </si>
  <si>
    <t>BRIGHT WHITE--14</t>
  </si>
  <si>
    <t>BRIGHT WHITE--16</t>
  </si>
  <si>
    <t>BRIGHT WHITE--XXS</t>
  </si>
  <si>
    <t>BRIGHT WHITE--XS</t>
  </si>
  <si>
    <t>BRIGHT WHITE--S</t>
  </si>
  <si>
    <t>BRIGHT WHITE--M</t>
  </si>
  <si>
    <t>BRIGHT WHITE--L</t>
  </si>
  <si>
    <t>BRIGHT WHITE--XL</t>
  </si>
  <si>
    <t>BRIGHT WHITE--XXL</t>
  </si>
  <si>
    <t>DEEP BLACK--XXS</t>
  </si>
  <si>
    <t>DEEP BLACK--XS</t>
  </si>
  <si>
    <t>DEEP BLACK--S</t>
  </si>
  <si>
    <t>DEEP BLACK--M</t>
  </si>
  <si>
    <t>DEEP BLACK--L</t>
  </si>
  <si>
    <t>DEEP BLACK--XL</t>
  </si>
  <si>
    <t>DEEP BLACK--XXL</t>
  </si>
  <si>
    <t>194137569735</t>
    <phoneticPr fontId="4" type="noConversion"/>
  </si>
  <si>
    <t>194137569742</t>
    <phoneticPr fontId="4" type="noConversion"/>
  </si>
  <si>
    <t>194137569759</t>
    <phoneticPr fontId="4" type="noConversion"/>
  </si>
  <si>
    <t>194137569766</t>
    <phoneticPr fontId="4" type="noConversion"/>
  </si>
  <si>
    <t>194137569773</t>
    <phoneticPr fontId="4" type="noConversion"/>
  </si>
  <si>
    <t>194137569780</t>
    <phoneticPr fontId="4" type="noConversion"/>
  </si>
  <si>
    <t>194137569797</t>
    <phoneticPr fontId="4" type="noConversion"/>
  </si>
  <si>
    <t>194137569803</t>
    <phoneticPr fontId="4" type="noConversion"/>
  </si>
  <si>
    <t>194137569810</t>
    <phoneticPr fontId="4" type="noConversion"/>
  </si>
  <si>
    <t>194137569827</t>
    <phoneticPr fontId="4" type="noConversion"/>
  </si>
  <si>
    <t>194137569834</t>
    <phoneticPr fontId="4" type="noConversion"/>
  </si>
  <si>
    <t>194137569841</t>
    <phoneticPr fontId="4" type="noConversion"/>
  </si>
  <si>
    <t>194137569858</t>
    <phoneticPr fontId="4" type="noConversion"/>
  </si>
  <si>
    <t>194137569865</t>
    <phoneticPr fontId="4" type="noConversion"/>
  </si>
  <si>
    <t>194137569872</t>
    <phoneticPr fontId="4" type="noConversion"/>
  </si>
  <si>
    <t>194137569889</t>
    <phoneticPr fontId="4" type="noConversion"/>
  </si>
  <si>
    <t>194137569896</t>
    <phoneticPr fontId="4" type="noConversion"/>
  </si>
  <si>
    <t>194137569902</t>
    <phoneticPr fontId="4" type="noConversion"/>
  </si>
  <si>
    <t>194137528602</t>
    <phoneticPr fontId="4" type="noConversion"/>
  </si>
  <si>
    <t>194137528541</t>
    <phoneticPr fontId="4" type="noConversion"/>
  </si>
  <si>
    <t>194137528558</t>
    <phoneticPr fontId="4" type="noConversion"/>
  </si>
  <si>
    <t>194137528565</t>
    <phoneticPr fontId="4" type="noConversion"/>
  </si>
  <si>
    <t>194137528572</t>
    <phoneticPr fontId="4" type="noConversion"/>
  </si>
  <si>
    <t>194137528589</t>
    <phoneticPr fontId="4" type="noConversion"/>
  </si>
  <si>
    <t>194137528596</t>
    <phoneticPr fontId="4" type="noConversion"/>
  </si>
  <si>
    <t>194137528534</t>
    <phoneticPr fontId="4" type="noConversion"/>
  </si>
  <si>
    <t>194137528473</t>
    <phoneticPr fontId="4" type="noConversion"/>
  </si>
  <si>
    <t>194137528480</t>
    <phoneticPr fontId="4" type="noConversion"/>
  </si>
  <si>
    <t>194137528497</t>
    <phoneticPr fontId="4" type="noConversion"/>
  </si>
  <si>
    <t>194137528503</t>
    <phoneticPr fontId="4" type="noConversion"/>
  </si>
  <si>
    <t>194137528510</t>
    <phoneticPr fontId="4" type="noConversion"/>
  </si>
  <si>
    <t>194137528527</t>
    <phoneticPr fontId="4" type="noConversion"/>
  </si>
  <si>
    <t xml:space="preserve">P25010369 //S25010203           </t>
    <phoneticPr fontId="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</si>
  <si>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8*51</t>
    </r>
    <phoneticPr fontId="4" type="noConversion"/>
  </si>
  <si>
    <t>SF 1546464015784</t>
    <phoneticPr fontId="4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</si>
</sst>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85" formatCode="0_ "/>
  </numFmts>
  <fonts count="24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name val="Arial"/>
      <family val="2"/>
    </font>
    <font>
      <sz val="10"/>
      <name val="Geneva"/>
      <family val="1"/>
    </font>
    <font>
      <b/>
      <sz val="20"/>
      <name val="Calibri"/>
      <family val="3"/>
      <charset val="134"/>
    </font>
    <font>
      <b/>
      <sz val="20"/>
      <name val="宋体"/>
      <family val="3"/>
      <charset val="134"/>
    </font>
    <font>
      <b/>
      <sz val="20"/>
      <name val="Calibri"/>
      <family val="2"/>
    </font>
    <font>
      <b/>
      <sz val="11"/>
      <name val="Calibri"/>
      <family val="2"/>
    </font>
    <font>
      <b/>
      <sz val="1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rgb="FFFF0000"/>
      <name val="Calibri"/>
      <family val="2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color rgb="FF000000"/>
      <name val="Aptos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>
      <alignment vertical="center"/>
    </xf>
    <xf numFmtId="0" fontId="3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</cellStyleXfs>
  <cellXfs count="43">
    <xf numFmtId="0" fontId="0" fillId="0" borderId="0" xfId="0">
      <alignment vertical="center"/>
    </xf>
    <xf numFmtId="176" fontId="5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178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176" fontId="16" fillId="0" borderId="1" xfId="0" applyNumberFormat="1" applyFont="1" applyBorder="1" applyAlignment="1">
      <alignment horizontal="right" vertical="center"/>
    </xf>
    <xf numFmtId="176" fontId="17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6" fontId="8" fillId="0" borderId="1" xfId="3" applyNumberFormat="1" applyFont="1" applyFill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/>
    </xf>
    <xf numFmtId="176" fontId="8" fillId="0" borderId="1" xfId="2" applyNumberFormat="1" applyFont="1" applyBorder="1" applyAlignment="1">
      <alignment horizontal="center" vertical="center" wrapText="1"/>
    </xf>
    <xf numFmtId="176" fontId="10" fillId="0" borderId="1" xfId="3" applyNumberFormat="1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top" wrapText="1"/>
    </xf>
    <xf numFmtId="176" fontId="16" fillId="0" borderId="1" xfId="0" applyNumberFormat="1" applyFont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76" fontId="8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6" fillId="0" borderId="3" xfId="3" applyNumberFormat="1" applyFont="1" applyFill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/>
    </xf>
    <xf numFmtId="49" fontId="8" fillId="0" borderId="3" xfId="3" applyNumberFormat="1" applyFont="1" applyFill="1" applyBorder="1" applyAlignment="1">
      <alignment horizontal="center" vertical="center" wrapText="1"/>
    </xf>
    <xf numFmtId="177" fontId="6" fillId="0" borderId="3" xfId="3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23" fillId="0" borderId="1" xfId="0" applyFont="1" applyBorder="1" applyAlignment="1">
      <alignment wrapText="1"/>
    </xf>
    <xf numFmtId="0" fontId="23" fillId="0" borderId="1" xfId="0" applyFont="1" applyBorder="1" applyAlignment="1"/>
    <xf numFmtId="49" fontId="23" fillId="0" borderId="1" xfId="0" applyNumberFormat="1" applyFont="1" applyBorder="1" applyAlignment="1">
      <alignment wrapText="1"/>
    </xf>
    <xf numFmtId="176" fontId="21" fillId="0" borderId="3" xfId="0" applyNumberFormat="1" applyFont="1" applyFill="1" applyBorder="1" applyAlignment="1">
      <alignment horizontal="center" vertical="center" wrapText="1"/>
    </xf>
    <xf numFmtId="176" fontId="21" fillId="0" borderId="5" xfId="0" applyNumberFormat="1" applyFont="1" applyFill="1" applyBorder="1" applyAlignment="1">
      <alignment horizontal="center" vertical="center" wrapText="1"/>
    </xf>
    <xf numFmtId="176" fontId="21" fillId="0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85" fontId="23" fillId="0" borderId="1" xfId="0" applyNumberFormat="1" applyFont="1" applyBorder="1" applyAlignment="1">
      <alignment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tabSelected="1" view="pageBreakPreview" zoomScaleSheetLayoutView="100" workbookViewId="0">
      <selection activeCell="H18" sqref="H18"/>
    </sheetView>
  </sheetViews>
  <sheetFormatPr defaultRowHeight="13.5"/>
  <cols>
    <col min="1" max="1" width="12.375" style="8" customWidth="1"/>
    <col min="2" max="2" width="11.875" style="8" customWidth="1"/>
    <col min="3" max="3" width="15.125" style="8" customWidth="1"/>
    <col min="4" max="4" width="21.375" style="8" customWidth="1"/>
    <col min="5" max="5" width="24.125" style="11" customWidth="1"/>
    <col min="6" max="6" width="9.5" style="10" customWidth="1"/>
    <col min="7" max="7" width="6.375" style="10" customWidth="1"/>
    <col min="8" max="8" width="7.75" style="10" customWidth="1"/>
    <col min="9" max="12" width="7.75" style="8" customWidth="1"/>
  </cols>
  <sheetData>
    <row r="1" spans="1:12" s="1" customFormat="1" ht="23.25" customHeight="1">
      <c r="A1" s="19" t="s">
        <v>17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s="1" customFormat="1" ht="23.25" customHeight="1">
      <c r="A2" s="19" t="s">
        <v>18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s="1" customFormat="1" ht="22.5" customHeight="1">
      <c r="A3" s="16"/>
      <c r="B3" s="16"/>
      <c r="C3" s="16"/>
      <c r="D3" s="12" t="s">
        <v>19</v>
      </c>
      <c r="E3" s="21">
        <v>45666</v>
      </c>
      <c r="F3" s="21"/>
      <c r="G3" s="22" t="s">
        <v>27</v>
      </c>
      <c r="H3" s="22"/>
      <c r="I3" s="22"/>
      <c r="J3" s="22"/>
      <c r="K3" s="22"/>
      <c r="L3" s="22"/>
    </row>
    <row r="4" spans="1:12" s="1" customFormat="1" ht="19.5" customHeight="1">
      <c r="A4" s="13"/>
      <c r="B4" s="16"/>
      <c r="C4" s="23" t="s">
        <v>20</v>
      </c>
      <c r="D4" s="23"/>
      <c r="E4" s="24" t="s">
        <v>96</v>
      </c>
      <c r="F4" s="24"/>
      <c r="G4" s="22"/>
      <c r="H4" s="22"/>
      <c r="I4" s="22"/>
      <c r="J4" s="22"/>
      <c r="K4" s="22"/>
      <c r="L4" s="22"/>
    </row>
    <row r="5" spans="1:12" s="7" customFormat="1" ht="30" customHeight="1">
      <c r="A5" s="2" t="s">
        <v>0</v>
      </c>
      <c r="B5" s="3" t="s">
        <v>21</v>
      </c>
      <c r="C5" s="3" t="s">
        <v>1</v>
      </c>
      <c r="D5" s="4" t="s">
        <v>22</v>
      </c>
      <c r="E5" s="5" t="s">
        <v>16</v>
      </c>
      <c r="F5" s="9" t="s">
        <v>2</v>
      </c>
      <c r="G5" s="14"/>
      <c r="H5" s="9" t="s">
        <v>3</v>
      </c>
      <c r="I5" s="5" t="s">
        <v>4</v>
      </c>
      <c r="J5" s="6" t="s">
        <v>5</v>
      </c>
      <c r="K5" s="6" t="s">
        <v>6</v>
      </c>
      <c r="L5" s="3" t="s">
        <v>7</v>
      </c>
    </row>
    <row r="6" spans="1:12" s="7" customFormat="1" ht="39.75" customHeight="1">
      <c r="A6" s="17" t="s">
        <v>8</v>
      </c>
      <c r="B6" s="18" t="s">
        <v>23</v>
      </c>
      <c r="C6" s="26" t="s">
        <v>9</v>
      </c>
      <c r="D6" s="26" t="s">
        <v>24</v>
      </c>
      <c r="E6" s="27" t="s">
        <v>15</v>
      </c>
      <c r="F6" s="28" t="s">
        <v>10</v>
      </c>
      <c r="G6" s="29" t="s">
        <v>25</v>
      </c>
      <c r="H6" s="28" t="s">
        <v>11</v>
      </c>
      <c r="I6" s="30" t="s">
        <v>12</v>
      </c>
      <c r="J6" s="31" t="s">
        <v>13</v>
      </c>
      <c r="K6" s="31" t="s">
        <v>14</v>
      </c>
      <c r="L6" s="15" t="s">
        <v>26</v>
      </c>
    </row>
    <row r="7" spans="1:12" ht="14.25">
      <c r="A7" s="36" t="s">
        <v>94</v>
      </c>
      <c r="B7" s="41" t="s">
        <v>95</v>
      </c>
      <c r="C7" s="33" t="s">
        <v>28</v>
      </c>
      <c r="D7" s="33" t="s">
        <v>30</v>
      </c>
      <c r="E7" s="35" t="s">
        <v>62</v>
      </c>
      <c r="F7" s="34">
        <v>32</v>
      </c>
      <c r="G7" s="42">
        <f>F7*0.03</f>
        <v>0.96</v>
      </c>
      <c r="H7" s="42">
        <f>SUM(F7:G7)</f>
        <v>32.96</v>
      </c>
      <c r="I7" s="33"/>
      <c r="J7" s="34"/>
    </row>
    <row r="8" spans="1:12" ht="14.25">
      <c r="A8" s="37"/>
      <c r="B8" s="39"/>
      <c r="C8" s="33" t="s">
        <v>28</v>
      </c>
      <c r="D8" s="33" t="s">
        <v>31</v>
      </c>
      <c r="E8" s="35" t="s">
        <v>63</v>
      </c>
      <c r="F8" s="34">
        <v>46</v>
      </c>
      <c r="G8" s="42">
        <f t="shared" ref="G8:G38" si="0">F8*0.03</f>
        <v>1.38</v>
      </c>
      <c r="H8" s="42">
        <f t="shared" ref="H8:H38" si="1">SUM(F8:G8)</f>
        <v>47.38</v>
      </c>
      <c r="I8" s="33"/>
      <c r="J8" s="34"/>
    </row>
    <row r="9" spans="1:12" ht="14.25">
      <c r="A9" s="37"/>
      <c r="B9" s="39"/>
      <c r="C9" s="33" t="s">
        <v>28</v>
      </c>
      <c r="D9" s="33" t="s">
        <v>32</v>
      </c>
      <c r="E9" s="35" t="s">
        <v>64</v>
      </c>
      <c r="F9" s="34">
        <v>60</v>
      </c>
      <c r="G9" s="42">
        <f t="shared" si="0"/>
        <v>1.7999999999999998</v>
      </c>
      <c r="H9" s="42">
        <f t="shared" si="1"/>
        <v>61.8</v>
      </c>
      <c r="I9" s="33"/>
      <c r="J9" s="34"/>
    </row>
    <row r="10" spans="1:12" ht="14.25">
      <c r="A10" s="37"/>
      <c r="B10" s="39"/>
      <c r="C10" s="33" t="s">
        <v>28</v>
      </c>
      <c r="D10" s="33" t="s">
        <v>33</v>
      </c>
      <c r="E10" s="35" t="s">
        <v>65</v>
      </c>
      <c r="F10" s="34">
        <v>70</v>
      </c>
      <c r="G10" s="42">
        <f t="shared" si="0"/>
        <v>2.1</v>
      </c>
      <c r="H10" s="42">
        <f t="shared" si="1"/>
        <v>72.099999999999994</v>
      </c>
      <c r="I10" s="33"/>
      <c r="J10" s="34"/>
    </row>
    <row r="11" spans="1:12" ht="14.25">
      <c r="A11" s="37"/>
      <c r="B11" s="39"/>
      <c r="C11" s="33" t="s">
        <v>28</v>
      </c>
      <c r="D11" s="33" t="s">
        <v>34</v>
      </c>
      <c r="E11" s="35" t="s">
        <v>66</v>
      </c>
      <c r="F11" s="34">
        <v>70</v>
      </c>
      <c r="G11" s="42">
        <f t="shared" si="0"/>
        <v>2.1</v>
      </c>
      <c r="H11" s="42">
        <f t="shared" si="1"/>
        <v>72.099999999999994</v>
      </c>
      <c r="I11" s="33"/>
      <c r="J11" s="34"/>
    </row>
    <row r="12" spans="1:12" ht="14.25">
      <c r="A12" s="37"/>
      <c r="B12" s="39"/>
      <c r="C12" s="33" t="s">
        <v>28</v>
      </c>
      <c r="D12" s="33" t="s">
        <v>35</v>
      </c>
      <c r="E12" s="35" t="s">
        <v>67</v>
      </c>
      <c r="F12" s="34">
        <v>80</v>
      </c>
      <c r="G12" s="42">
        <f t="shared" si="0"/>
        <v>2.4</v>
      </c>
      <c r="H12" s="42">
        <f t="shared" si="1"/>
        <v>82.4</v>
      </c>
      <c r="I12" s="33"/>
      <c r="J12" s="34"/>
    </row>
    <row r="13" spans="1:12" ht="14.25">
      <c r="A13" s="37"/>
      <c r="B13" s="39"/>
      <c r="C13" s="33" t="s">
        <v>28</v>
      </c>
      <c r="D13" s="33" t="s">
        <v>36</v>
      </c>
      <c r="E13" s="35" t="s">
        <v>68</v>
      </c>
      <c r="F13" s="34">
        <v>80</v>
      </c>
      <c r="G13" s="42">
        <f t="shared" si="0"/>
        <v>2.4</v>
      </c>
      <c r="H13" s="42">
        <f t="shared" si="1"/>
        <v>82.4</v>
      </c>
      <c r="I13" s="33"/>
      <c r="J13" s="34"/>
    </row>
    <row r="14" spans="1:12" ht="14.25">
      <c r="A14" s="37"/>
      <c r="B14" s="39"/>
      <c r="C14" s="33" t="s">
        <v>28</v>
      </c>
      <c r="D14" s="33" t="s">
        <v>37</v>
      </c>
      <c r="E14" s="35" t="s">
        <v>69</v>
      </c>
      <c r="F14" s="34">
        <v>80</v>
      </c>
      <c r="G14" s="42">
        <f t="shared" si="0"/>
        <v>2.4</v>
      </c>
      <c r="H14" s="42">
        <f t="shared" si="1"/>
        <v>82.4</v>
      </c>
      <c r="I14" s="33"/>
      <c r="J14" s="34"/>
    </row>
    <row r="15" spans="1:12" ht="14.25">
      <c r="A15" s="37"/>
      <c r="B15" s="39"/>
      <c r="C15" s="33" t="s">
        <v>28</v>
      </c>
      <c r="D15" s="33" t="s">
        <v>38</v>
      </c>
      <c r="E15" s="35" t="s">
        <v>70</v>
      </c>
      <c r="F15" s="34">
        <v>70</v>
      </c>
      <c r="G15" s="42">
        <f t="shared" si="0"/>
        <v>2.1</v>
      </c>
      <c r="H15" s="42">
        <f t="shared" si="1"/>
        <v>72.099999999999994</v>
      </c>
      <c r="I15" s="33"/>
      <c r="J15" s="34"/>
    </row>
    <row r="16" spans="1:12" ht="14.25">
      <c r="A16" s="37"/>
      <c r="B16" s="39"/>
      <c r="C16" s="33" t="s">
        <v>28</v>
      </c>
      <c r="D16" s="33" t="s">
        <v>39</v>
      </c>
      <c r="E16" s="35" t="s">
        <v>71</v>
      </c>
      <c r="F16" s="34">
        <v>32</v>
      </c>
      <c r="G16" s="42">
        <f t="shared" si="0"/>
        <v>0.96</v>
      </c>
      <c r="H16" s="42">
        <f t="shared" si="1"/>
        <v>32.96</v>
      </c>
      <c r="I16" s="33"/>
      <c r="J16" s="34"/>
    </row>
    <row r="17" spans="1:10" ht="14.25">
      <c r="A17" s="37"/>
      <c r="B17" s="39"/>
      <c r="C17" s="33" t="s">
        <v>28</v>
      </c>
      <c r="D17" s="33" t="s">
        <v>40</v>
      </c>
      <c r="E17" s="35" t="s">
        <v>72</v>
      </c>
      <c r="F17" s="34">
        <v>32</v>
      </c>
      <c r="G17" s="42">
        <f t="shared" si="0"/>
        <v>0.96</v>
      </c>
      <c r="H17" s="42">
        <f t="shared" si="1"/>
        <v>32.96</v>
      </c>
      <c r="I17" s="33"/>
      <c r="J17" s="34"/>
    </row>
    <row r="18" spans="1:10" ht="14.25">
      <c r="A18" s="37"/>
      <c r="B18" s="39"/>
      <c r="C18" s="33" t="s">
        <v>28</v>
      </c>
      <c r="D18" s="33" t="s">
        <v>41</v>
      </c>
      <c r="E18" s="35" t="s">
        <v>73</v>
      </c>
      <c r="F18" s="34">
        <v>46</v>
      </c>
      <c r="G18" s="42">
        <f t="shared" si="0"/>
        <v>1.38</v>
      </c>
      <c r="H18" s="42">
        <f t="shared" si="1"/>
        <v>47.38</v>
      </c>
      <c r="I18" s="33"/>
      <c r="J18" s="34"/>
    </row>
    <row r="19" spans="1:10" ht="14.25">
      <c r="A19" s="37"/>
      <c r="B19" s="39"/>
      <c r="C19" s="33" t="s">
        <v>28</v>
      </c>
      <c r="D19" s="33" t="s">
        <v>42</v>
      </c>
      <c r="E19" s="35" t="s">
        <v>74</v>
      </c>
      <c r="F19" s="34">
        <v>60</v>
      </c>
      <c r="G19" s="42">
        <f t="shared" si="0"/>
        <v>1.7999999999999998</v>
      </c>
      <c r="H19" s="42">
        <f t="shared" si="1"/>
        <v>61.8</v>
      </c>
      <c r="I19" s="33"/>
      <c r="J19" s="34"/>
    </row>
    <row r="20" spans="1:10" ht="14.25">
      <c r="A20" s="37"/>
      <c r="B20" s="39"/>
      <c r="C20" s="33" t="s">
        <v>28</v>
      </c>
      <c r="D20" s="33" t="s">
        <v>43</v>
      </c>
      <c r="E20" s="35" t="s">
        <v>75</v>
      </c>
      <c r="F20" s="34">
        <v>60</v>
      </c>
      <c r="G20" s="42">
        <f t="shared" si="0"/>
        <v>1.7999999999999998</v>
      </c>
      <c r="H20" s="42">
        <f t="shared" si="1"/>
        <v>61.8</v>
      </c>
      <c r="I20" s="33"/>
      <c r="J20" s="34"/>
    </row>
    <row r="21" spans="1:10" ht="15.75" customHeight="1">
      <c r="A21" s="37"/>
      <c r="B21" s="39"/>
      <c r="C21" s="33" t="s">
        <v>28</v>
      </c>
      <c r="D21" s="33" t="s">
        <v>44</v>
      </c>
      <c r="E21" s="35" t="s">
        <v>76</v>
      </c>
      <c r="F21" s="34">
        <v>70</v>
      </c>
      <c r="G21" s="42">
        <f t="shared" si="0"/>
        <v>2.1</v>
      </c>
      <c r="H21" s="42">
        <f t="shared" si="1"/>
        <v>72.099999999999994</v>
      </c>
      <c r="I21" s="33"/>
      <c r="J21" s="34"/>
    </row>
    <row r="22" spans="1:10" ht="15.75" customHeight="1">
      <c r="A22" s="37"/>
      <c r="B22" s="39"/>
      <c r="C22" s="33" t="s">
        <v>28</v>
      </c>
      <c r="D22" s="33" t="s">
        <v>45</v>
      </c>
      <c r="E22" s="35" t="s">
        <v>77</v>
      </c>
      <c r="F22" s="34">
        <v>70</v>
      </c>
      <c r="G22" s="42">
        <f t="shared" si="0"/>
        <v>2.1</v>
      </c>
      <c r="H22" s="42">
        <f t="shared" si="1"/>
        <v>72.099999999999994</v>
      </c>
      <c r="I22" s="33"/>
      <c r="J22" s="34"/>
    </row>
    <row r="23" spans="1:10" ht="15.75" customHeight="1">
      <c r="A23" s="37"/>
      <c r="B23" s="39"/>
      <c r="C23" s="33" t="s">
        <v>28</v>
      </c>
      <c r="D23" s="33" t="s">
        <v>46</v>
      </c>
      <c r="E23" s="35" t="s">
        <v>78</v>
      </c>
      <c r="F23" s="34">
        <v>70</v>
      </c>
      <c r="G23" s="42">
        <f t="shared" si="0"/>
        <v>2.1</v>
      </c>
      <c r="H23" s="42">
        <f t="shared" si="1"/>
        <v>72.099999999999994</v>
      </c>
      <c r="I23" s="33"/>
      <c r="J23" s="34"/>
    </row>
    <row r="24" spans="1:10" ht="15.75" customHeight="1">
      <c r="A24" s="38"/>
      <c r="B24" s="40"/>
      <c r="C24" s="33" t="s">
        <v>28</v>
      </c>
      <c r="D24" s="33" t="s">
        <v>47</v>
      </c>
      <c r="E24" s="35" t="s">
        <v>79</v>
      </c>
      <c r="F24" s="34">
        <v>60</v>
      </c>
      <c r="G24" s="42">
        <f t="shared" si="0"/>
        <v>1.7999999999999998</v>
      </c>
      <c r="H24" s="42">
        <f t="shared" si="1"/>
        <v>61.8</v>
      </c>
      <c r="I24" s="33"/>
      <c r="J24" s="34"/>
    </row>
    <row r="25" spans="1:10" ht="15.75" customHeight="1">
      <c r="B25" s="25"/>
      <c r="C25" s="33" t="s">
        <v>29</v>
      </c>
      <c r="D25" s="33" t="s">
        <v>48</v>
      </c>
      <c r="E25" s="35" t="s">
        <v>80</v>
      </c>
      <c r="F25" s="33">
        <v>32</v>
      </c>
      <c r="G25" s="42">
        <f t="shared" si="0"/>
        <v>0.96</v>
      </c>
      <c r="H25" s="42">
        <f t="shared" si="1"/>
        <v>32.96</v>
      </c>
    </row>
    <row r="26" spans="1:10" ht="15.75" customHeight="1">
      <c r="B26" s="25"/>
      <c r="C26" s="33" t="s">
        <v>29</v>
      </c>
      <c r="D26" s="33" t="s">
        <v>49</v>
      </c>
      <c r="E26" s="35" t="s">
        <v>81</v>
      </c>
      <c r="F26" s="33">
        <v>50</v>
      </c>
      <c r="G26" s="42">
        <f t="shared" si="0"/>
        <v>1.5</v>
      </c>
      <c r="H26" s="42">
        <f t="shared" si="1"/>
        <v>51.5</v>
      </c>
    </row>
    <row r="27" spans="1:10" ht="15.75" customHeight="1">
      <c r="B27" s="25"/>
      <c r="C27" s="33" t="s">
        <v>29</v>
      </c>
      <c r="D27" s="33" t="s">
        <v>50</v>
      </c>
      <c r="E27" s="35" t="s">
        <v>82</v>
      </c>
      <c r="F27" s="33">
        <v>80</v>
      </c>
      <c r="G27" s="42">
        <f t="shared" si="0"/>
        <v>2.4</v>
      </c>
      <c r="H27" s="42">
        <f t="shared" si="1"/>
        <v>82.4</v>
      </c>
    </row>
    <row r="28" spans="1:10" ht="15.75" customHeight="1">
      <c r="B28" s="25"/>
      <c r="C28" s="33" t="s">
        <v>29</v>
      </c>
      <c r="D28" s="33" t="s">
        <v>51</v>
      </c>
      <c r="E28" s="35" t="s">
        <v>83</v>
      </c>
      <c r="F28" s="33">
        <v>120</v>
      </c>
      <c r="G28" s="42">
        <f t="shared" si="0"/>
        <v>3.5999999999999996</v>
      </c>
      <c r="H28" s="42">
        <f t="shared" si="1"/>
        <v>123.6</v>
      </c>
    </row>
    <row r="29" spans="1:10" ht="15.75" customHeight="1">
      <c r="B29" s="25"/>
      <c r="C29" s="33" t="s">
        <v>29</v>
      </c>
      <c r="D29" s="33" t="s">
        <v>52</v>
      </c>
      <c r="E29" s="35" t="s">
        <v>84</v>
      </c>
      <c r="F29" s="33">
        <v>120</v>
      </c>
      <c r="G29" s="42">
        <f t="shared" si="0"/>
        <v>3.5999999999999996</v>
      </c>
      <c r="H29" s="42">
        <f t="shared" si="1"/>
        <v>123.6</v>
      </c>
    </row>
    <row r="30" spans="1:10" ht="15.75" customHeight="1">
      <c r="B30" s="25"/>
      <c r="C30" s="33" t="s">
        <v>29</v>
      </c>
      <c r="D30" s="33" t="s">
        <v>53</v>
      </c>
      <c r="E30" s="35" t="s">
        <v>85</v>
      </c>
      <c r="F30" s="33">
        <v>105</v>
      </c>
      <c r="G30" s="42">
        <f t="shared" si="0"/>
        <v>3.15</v>
      </c>
      <c r="H30" s="42">
        <f t="shared" si="1"/>
        <v>108.15</v>
      </c>
    </row>
    <row r="31" spans="1:10" ht="15.75" customHeight="1">
      <c r="B31" s="25"/>
      <c r="C31" s="33" t="s">
        <v>29</v>
      </c>
      <c r="D31" s="33" t="s">
        <v>54</v>
      </c>
      <c r="E31" s="35" t="s">
        <v>86</v>
      </c>
      <c r="F31" s="33">
        <v>70</v>
      </c>
      <c r="G31" s="42">
        <f t="shared" si="0"/>
        <v>2.1</v>
      </c>
      <c r="H31" s="42">
        <f t="shared" si="1"/>
        <v>72.099999999999994</v>
      </c>
    </row>
    <row r="32" spans="1:10" ht="15.75" customHeight="1">
      <c r="B32" s="25"/>
      <c r="C32" s="33" t="s">
        <v>29</v>
      </c>
      <c r="D32" s="33" t="s">
        <v>55</v>
      </c>
      <c r="E32" s="35" t="s">
        <v>87</v>
      </c>
      <c r="F32" s="33">
        <v>26</v>
      </c>
      <c r="G32" s="42">
        <f t="shared" si="0"/>
        <v>0.78</v>
      </c>
      <c r="H32" s="42">
        <f t="shared" si="1"/>
        <v>26.78</v>
      </c>
    </row>
    <row r="33" spans="2:11" ht="14.25">
      <c r="B33" s="25"/>
      <c r="C33" s="33" t="s">
        <v>29</v>
      </c>
      <c r="D33" s="33" t="s">
        <v>56</v>
      </c>
      <c r="E33" s="35" t="s">
        <v>88</v>
      </c>
      <c r="F33" s="33">
        <v>32</v>
      </c>
      <c r="G33" s="42">
        <f t="shared" si="0"/>
        <v>0.96</v>
      </c>
      <c r="H33" s="42">
        <f t="shared" si="1"/>
        <v>32.96</v>
      </c>
    </row>
    <row r="34" spans="2:11" ht="14.25">
      <c r="B34" s="25"/>
      <c r="C34" s="33" t="s">
        <v>29</v>
      </c>
      <c r="D34" s="33" t="s">
        <v>57</v>
      </c>
      <c r="E34" s="35" t="s">
        <v>89</v>
      </c>
      <c r="F34" s="33">
        <v>49</v>
      </c>
      <c r="G34" s="42">
        <f t="shared" si="0"/>
        <v>1.47</v>
      </c>
      <c r="H34" s="42">
        <f t="shared" si="1"/>
        <v>50.47</v>
      </c>
    </row>
    <row r="35" spans="2:11" ht="14.25">
      <c r="B35" s="25"/>
      <c r="C35" s="33" t="s">
        <v>29</v>
      </c>
      <c r="D35" s="33" t="s">
        <v>58</v>
      </c>
      <c r="E35" s="35" t="s">
        <v>90</v>
      </c>
      <c r="F35" s="33">
        <v>73</v>
      </c>
      <c r="G35" s="42">
        <f t="shared" si="0"/>
        <v>2.19</v>
      </c>
      <c r="H35" s="42">
        <f t="shared" si="1"/>
        <v>75.19</v>
      </c>
    </row>
    <row r="36" spans="2:11" ht="14.25">
      <c r="B36" s="25"/>
      <c r="C36" s="33" t="s">
        <v>29</v>
      </c>
      <c r="D36" s="33" t="s">
        <v>59</v>
      </c>
      <c r="E36" s="35" t="s">
        <v>91</v>
      </c>
      <c r="F36" s="33">
        <v>73</v>
      </c>
      <c r="G36" s="42">
        <f t="shared" si="0"/>
        <v>2.19</v>
      </c>
      <c r="H36" s="42">
        <f t="shared" si="1"/>
        <v>75.19</v>
      </c>
    </row>
    <row r="37" spans="2:11" ht="14.25">
      <c r="B37" s="25"/>
      <c r="C37" s="33" t="s">
        <v>29</v>
      </c>
      <c r="D37" s="33" t="s">
        <v>60</v>
      </c>
      <c r="E37" s="35" t="s">
        <v>92</v>
      </c>
      <c r="F37" s="33">
        <v>67</v>
      </c>
      <c r="G37" s="42">
        <f t="shared" si="0"/>
        <v>2.0099999999999998</v>
      </c>
      <c r="H37" s="42">
        <f t="shared" si="1"/>
        <v>69.010000000000005</v>
      </c>
    </row>
    <row r="38" spans="2:11" ht="14.25">
      <c r="B38" s="25"/>
      <c r="C38" s="33" t="s">
        <v>29</v>
      </c>
      <c r="D38" s="33" t="s">
        <v>61</v>
      </c>
      <c r="E38" s="35" t="s">
        <v>93</v>
      </c>
      <c r="F38" s="33">
        <v>38</v>
      </c>
      <c r="G38" s="42">
        <f t="shared" si="0"/>
        <v>1.1399999999999999</v>
      </c>
      <c r="H38" s="42">
        <f t="shared" si="1"/>
        <v>39.14</v>
      </c>
    </row>
    <row r="39" spans="2:11" ht="14.25">
      <c r="B39" s="25"/>
      <c r="C39" s="33"/>
      <c r="D39" s="33"/>
      <c r="E39" s="33"/>
      <c r="F39" s="33">
        <f>SUM(F7:F38)</f>
        <v>2023</v>
      </c>
      <c r="G39" s="33"/>
      <c r="H39" s="33"/>
    </row>
    <row r="40" spans="2:11" ht="14.25">
      <c r="B40" s="25"/>
      <c r="C40" s="33"/>
      <c r="D40" s="33"/>
      <c r="E40" s="33"/>
      <c r="F40" s="33"/>
      <c r="G40" s="33"/>
      <c r="H40" s="33"/>
    </row>
    <row r="41" spans="2:11" ht="14.25">
      <c r="C41" s="33"/>
      <c r="D41" s="33"/>
      <c r="E41" s="33"/>
      <c r="F41" s="33"/>
      <c r="G41" s="33"/>
      <c r="H41" s="33"/>
    </row>
    <row r="42" spans="2:11" ht="14.25">
      <c r="C42" s="33"/>
      <c r="D42" s="33"/>
      <c r="E42" s="33"/>
      <c r="F42" s="33"/>
      <c r="G42" s="33"/>
      <c r="H42" s="33"/>
      <c r="J42" s="32"/>
      <c r="K42" s="32"/>
    </row>
  </sheetData>
  <mergeCells count="8">
    <mergeCell ref="A1:L1"/>
    <mergeCell ref="A2:L2"/>
    <mergeCell ref="E3:F3"/>
    <mergeCell ref="G3:L4"/>
    <mergeCell ref="C4:D4"/>
    <mergeCell ref="E4:F4"/>
    <mergeCell ref="A7:A24"/>
    <mergeCell ref="B7:B24"/>
  </mergeCells>
  <phoneticPr fontId="4" type="noConversion"/>
  <pageMargins left="0" right="0" top="0" bottom="0" header="0.31496062992125984" footer="0.31496062992125984"/>
  <pageSetup paperSize="9" scale="88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2025-01-14T06:33:47Z</cp:lastPrinted>
  <dcterms:created xsi:type="dcterms:W3CDTF">2017-02-25T05:34:00Z</dcterms:created>
  <dcterms:modified xsi:type="dcterms:W3CDTF">2025-01-14T06:35:02Z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