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5010033" sheetId="7" r:id="rId1"/>
  </sheets>
  <externalReferences>
    <externalReference r:id="rId2"/>
  </externalReferences>
  <definedNames>
    <definedName name="_xlnm._FilterDatabase" localSheetId="0" hidden="1">S25010033!$H$9:$H$15</definedName>
    <definedName name="Ext">[1]LUT!$G$2</definedName>
    <definedName name="Gender">[1]LUT!$I$1:$BI$1</definedName>
    <definedName name="_xlnm.Print_Area" localSheetId="0">S25010033!$A$1:$M$15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<sst xmlns="http://schemas.openxmlformats.org/spreadsheetml/2006/main" count="45" uniqueCount="45">
  <si>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</si>
  <si>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</si>
  <si>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</si>
  <si>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</si>
  <si>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KY4000595971392</t>
  </si>
  <si>
    <t>Alice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</si>
  <si>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</si>
  <si>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</si>
  <si>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</si>
  <si>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</si>
  <si>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</si>
  <si>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</si>
  <si>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</si>
  <si>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</si>
  <si>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</si>
  <si>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</si>
  <si>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</si>
  <si>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</si>
  <si>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</si>
  <si>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</si>
  <si>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</si>
  <si>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</si>
  <si>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</si>
  <si>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</si>
  <si>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</si>
  <si>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</si>
  <si>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</si>
  <si>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</si>
  <si>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</si>
  <si>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</si>
  <si>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</si>
  <si>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S25010033</t>
  </si>
  <si>
    <r>
      <rPr>
        <sz val="10"/>
        <rFont val="宋体"/>
        <charset val="134"/>
      </rPr>
      <t>下摆标</t>
    </r>
    <r>
      <rPr>
        <sz val="10"/>
        <rFont val="Arial"/>
        <charset val="134"/>
      </rPr>
      <t>-</t>
    </r>
    <r>
      <rPr>
        <sz val="10"/>
        <rFont val="宋体"/>
        <charset val="134"/>
      </rPr>
      <t>烫标</t>
    </r>
  </si>
  <si>
    <t>E9207AX</t>
  </si>
  <si>
    <r>
      <rPr>
        <sz val="10"/>
        <color rgb="FF000000"/>
        <rFont val="宋体"/>
        <charset val="134"/>
      </rPr>
      <t>黑色</t>
    </r>
  </si>
  <si>
    <t>2.2366CM*0.5CM</t>
  </si>
  <si>
    <t>1-1</t>
  </si>
  <si>
    <t>41.5*31*19.5</t>
  </si>
  <si>
    <r>
      <rPr>
        <sz val="10"/>
        <rFont val="宋体"/>
        <charset val="134"/>
      </rPr>
      <t>后领中</t>
    </r>
    <r>
      <rPr>
        <sz val="10"/>
        <rFont val="Arial"/>
        <charset val="134"/>
      </rPr>
      <t>-</t>
    </r>
    <r>
      <rPr>
        <sz val="10"/>
        <rFont val="宋体"/>
        <charset val="134"/>
      </rPr>
      <t>主尺标</t>
    </r>
  </si>
  <si>
    <r>
      <rPr>
        <sz val="10"/>
        <color rgb="FF000000"/>
        <rFont val="宋体"/>
        <charset val="134"/>
      </rPr>
      <t>黑</t>
    </r>
    <r>
      <rPr>
        <sz val="10"/>
        <color rgb="FF000000"/>
        <rFont val="Arial"/>
        <charset val="134"/>
      </rPr>
      <t>+</t>
    </r>
    <r>
      <rPr>
        <sz val="10"/>
        <color rgb="FF000000"/>
        <rFont val="宋体"/>
        <charset val="134"/>
      </rPr>
      <t>蓝</t>
    </r>
  </si>
  <si>
    <t>S</t>
  </si>
  <si>
    <t>M</t>
  </si>
  <si>
    <t>L</t>
  </si>
  <si>
    <t>XL</t>
  </si>
  <si>
    <t>XXL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</si>
</sst>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b/>
      <sz val="20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sz val="10"/>
      <color rgb="FFFF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0"/>
      <color indexed="8"/>
      <name val="宋体"/>
      <charset val="134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7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4" borderId="7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11" fillId="0" borderId="0"/>
    <xf numFmtId="0" fontId="37" fillId="0" borderId="0"/>
    <xf numFmtId="0" fontId="11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76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52" applyFont="1" applyFill="1" applyBorder="1" applyAlignment="1">
      <alignment horizontal="center" vertical="center" wrapText="1"/>
    </xf>
    <xf numFmtId="178" fontId="9" fillId="0" borderId="3" xfId="52" applyNumberFormat="1" applyFont="1" applyFill="1" applyBorder="1" applyAlignment="1">
      <alignment horizontal="center" vertical="center" wrapText="1"/>
    </xf>
    <xf numFmtId="176" fontId="9" fillId="0" borderId="3" xfId="52" applyNumberFormat="1" applyFont="1" applyFill="1" applyBorder="1" applyAlignment="1">
      <alignment horizontal="center" vertical="center" wrapText="1"/>
    </xf>
    <xf numFmtId="15" fontId="9" fillId="0" borderId="3" xfId="52" applyNumberFormat="1" applyFont="1" applyFill="1" applyBorder="1" applyAlignment="1">
      <alignment horizontal="center" vertical="center" wrapText="1"/>
    </xf>
    <xf numFmtId="49" fontId="9" fillId="0" borderId="3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52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49" fontId="11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/>
    </xf>
    <xf numFmtId="0" fontId="12" fillId="0" borderId="3" xfId="0" applyNumberFormat="1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7" fontId="9" fillId="0" borderId="3" xfId="52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17" fillId="0" borderId="3" xfId="52" applyNumberFormat="1" applyFont="1" applyFill="1" applyBorder="1" applyAlignment="1">
      <alignment horizontal="center" vertical="center" wrapText="1"/>
    </xf>
    <xf numFmtId="0" fontId="17" fillId="0" borderId="3" xfId="52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177" fontId="13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6350</xdr:rowOff>
    </xdr:from>
    <xdr:to>
      <xdr:col>1</xdr:col>
      <xdr:colOff>878468</xdr:colOff>
      <xdr:row>3</xdr:row>
      <xdr:rowOff>53975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350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8975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view="pageBreakPreview" zoomScaleNormal="100" workbookViewId="0">
      <selection activeCell="O17" sqref="O17"/>
    </sheetView>
  </sheetViews>
  <sheetFormatPr defaultColWidth="18" defaultRowHeight="26.25"/>
  <cols>
    <col min="1" max="1" width="17" style="2" customWidth="1"/>
    <col min="2" max="2" width="12.9083333333333" style="2" customWidth="1"/>
    <col min="3" max="3" width="17.125" style="2" customWidth="1"/>
    <col min="4" max="4" width="10.3666666666667" style="2" customWidth="1"/>
    <col min="5" max="5" width="16.25" style="2" customWidth="1"/>
    <col min="6" max="6" width="8" style="2" customWidth="1"/>
    <col min="7" max="7" width="10.725" style="3" customWidth="1"/>
    <col min="8" max="8" width="8.26666666666667" style="2" customWidth="1"/>
    <col min="9" max="9" width="10.9083333333333" style="4" customWidth="1"/>
    <col min="10" max="10" width="7.36666666666667" style="5" customWidth="1"/>
    <col min="11" max="11" width="6.90833333333333" style="5" customWidth="1"/>
    <col min="12" max="12" width="17.87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6" t="s">
        <v>2</v>
      </c>
      <c r="E3" s="7">
        <v>45673</v>
      </c>
      <c r="F3" s="7"/>
      <c r="G3" s="8"/>
      <c r="H3"/>
      <c r="I3"/>
    </row>
    <row r="4" ht="19.5" customHeight="1" spans="4:11">
      <c r="D4" s="6" t="s">
        <v>3</v>
      </c>
      <c r="E4" s="9" t="s">
        <v>4</v>
      </c>
      <c r="F4" s="10"/>
      <c r="G4" s="11"/>
      <c r="I4" s="32" t="s">
        <v>5</v>
      </c>
      <c r="K4" s="33"/>
    </row>
    <row r="5" hidden="1" spans="2:2">
      <c r="B5" s="12"/>
    </row>
    <row r="6" s="1" customFormat="1" ht="38.25" spans="1:13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4" t="s">
        <v>15</v>
      </c>
      <c r="K6" s="34" t="s">
        <v>16</v>
      </c>
      <c r="L6" s="14" t="s">
        <v>17</v>
      </c>
      <c r="M6" s="35" t="s">
        <v>18</v>
      </c>
    </row>
    <row r="7" s="1" customFormat="1" ht="32.25" customHeight="1" spans="1:13">
      <c r="A7" s="13" t="s">
        <v>19</v>
      </c>
      <c r="B7" s="14" t="s">
        <v>20</v>
      </c>
      <c r="C7" s="17" t="s">
        <v>21</v>
      </c>
      <c r="D7" s="18" t="s">
        <v>22</v>
      </c>
      <c r="E7" s="18" t="s">
        <v>23</v>
      </c>
      <c r="F7" s="16" t="s">
        <v>24</v>
      </c>
      <c r="G7" s="16" t="s">
        <v>25</v>
      </c>
      <c r="H7" s="16" t="s">
        <v>26</v>
      </c>
      <c r="I7" s="18" t="s">
        <v>27</v>
      </c>
      <c r="J7" s="34" t="s">
        <v>28</v>
      </c>
      <c r="K7" s="34" t="s">
        <v>29</v>
      </c>
      <c r="L7" s="14" t="s">
        <v>30</v>
      </c>
      <c r="M7" s="36"/>
    </row>
    <row r="8" s="1" customFormat="1" ht="18" customHeight="1" spans="1:13">
      <c r="A8" s="19" t="s">
        <v>31</v>
      </c>
      <c r="B8" s="20" t="s">
        <v>32</v>
      </c>
      <c r="C8" s="19" t="s">
        <v>33</v>
      </c>
      <c r="D8" s="21" t="s">
        <v>34</v>
      </c>
      <c r="E8" s="22" t="s">
        <v>35</v>
      </c>
      <c r="F8" s="23">
        <v>5008</v>
      </c>
      <c r="G8" s="23">
        <f t="shared" ref="G8:G13" si="0">H8-F8</f>
        <v>242</v>
      </c>
      <c r="H8" s="23">
        <v>5250</v>
      </c>
      <c r="I8" s="37" t="s">
        <v>36</v>
      </c>
      <c r="J8" s="38">
        <v>16</v>
      </c>
      <c r="K8" s="38">
        <v>16.5</v>
      </c>
      <c r="L8" s="37" t="s">
        <v>37</v>
      </c>
      <c r="M8" s="36"/>
    </row>
    <row r="9" s="1" customFormat="1" ht="18" customHeight="1" spans="1:13">
      <c r="A9" s="19"/>
      <c r="B9" s="20" t="s">
        <v>38</v>
      </c>
      <c r="C9" s="19"/>
      <c r="D9" s="19" t="s">
        <v>39</v>
      </c>
      <c r="E9" s="24" t="s">
        <v>40</v>
      </c>
      <c r="F9" s="25">
        <v>499</v>
      </c>
      <c r="G9" s="23">
        <f t="shared" si="0"/>
        <v>51</v>
      </c>
      <c r="H9" s="26">
        <v>550</v>
      </c>
      <c r="I9" s="37"/>
      <c r="J9" s="37"/>
      <c r="K9" s="37"/>
      <c r="L9" s="37"/>
      <c r="M9" s="39"/>
    </row>
    <row r="10" s="1" customFormat="1" ht="18" customHeight="1" spans="1:13">
      <c r="A10" s="19"/>
      <c r="B10" s="20"/>
      <c r="C10" s="19"/>
      <c r="D10" s="19"/>
      <c r="E10" s="24" t="s">
        <v>41</v>
      </c>
      <c r="F10" s="25">
        <v>1058</v>
      </c>
      <c r="G10" s="23">
        <f t="shared" si="0"/>
        <v>142</v>
      </c>
      <c r="H10" s="26">
        <v>1200</v>
      </c>
      <c r="I10" s="37"/>
      <c r="J10" s="37"/>
      <c r="K10" s="37"/>
      <c r="L10" s="37"/>
      <c r="M10" s="39"/>
    </row>
    <row r="11" s="1" customFormat="1" ht="18" customHeight="1" spans="1:13">
      <c r="A11" s="19"/>
      <c r="B11" s="20"/>
      <c r="C11" s="19"/>
      <c r="D11" s="19"/>
      <c r="E11" s="24" t="s">
        <v>42</v>
      </c>
      <c r="F11" s="25">
        <v>1493</v>
      </c>
      <c r="G11" s="23">
        <f t="shared" si="0"/>
        <v>107</v>
      </c>
      <c r="H11" s="26">
        <v>1600</v>
      </c>
      <c r="I11" s="37"/>
      <c r="J11" s="37"/>
      <c r="K11" s="37"/>
      <c r="L11" s="37"/>
      <c r="M11" s="39"/>
    </row>
    <row r="12" s="1" customFormat="1" ht="18" customHeight="1" spans="1:13">
      <c r="A12" s="19"/>
      <c r="B12" s="20"/>
      <c r="C12" s="19"/>
      <c r="D12" s="19"/>
      <c r="E12" s="27" t="s">
        <v>43</v>
      </c>
      <c r="F12" s="25">
        <v>1317</v>
      </c>
      <c r="G12" s="23">
        <f t="shared" si="0"/>
        <v>83</v>
      </c>
      <c r="H12" s="26">
        <v>1400</v>
      </c>
      <c r="I12" s="37"/>
      <c r="J12" s="37"/>
      <c r="K12" s="37"/>
      <c r="L12" s="37"/>
      <c r="M12" s="39"/>
    </row>
    <row r="13" s="1" customFormat="1" ht="18" customHeight="1" spans="1:13">
      <c r="A13" s="19"/>
      <c r="B13" s="20"/>
      <c r="C13" s="19"/>
      <c r="D13" s="19"/>
      <c r="E13" s="22" t="s">
        <v>44</v>
      </c>
      <c r="F13" s="25">
        <v>641</v>
      </c>
      <c r="G13" s="23">
        <f t="shared" si="0"/>
        <v>59</v>
      </c>
      <c r="H13" s="26">
        <v>700</v>
      </c>
      <c r="I13" s="37"/>
      <c r="J13" s="37"/>
      <c r="K13" s="37"/>
      <c r="L13" s="37"/>
      <c r="M13" s="39"/>
    </row>
    <row r="14" s="1" customFormat="1" ht="15" customHeight="1" spans="1:12">
      <c r="A14" s="28"/>
      <c r="B14" s="28"/>
      <c r="C14" s="28"/>
      <c r="D14" s="28"/>
      <c r="E14" s="28"/>
      <c r="F14" s="29"/>
      <c r="G14" s="29"/>
      <c r="H14" s="30"/>
      <c r="I14" s="18"/>
      <c r="J14" s="40"/>
      <c r="K14" s="40"/>
      <c r="L14" s="28"/>
    </row>
    <row r="15" s="1" customFormat="1" ht="20" customHeight="1" spans="1:12">
      <c r="A15" s="28"/>
      <c r="B15" s="28"/>
      <c r="C15" s="28"/>
      <c r="D15" s="28"/>
      <c r="E15" s="28"/>
      <c r="F15" s="29">
        <f>SUM(F8:F14)</f>
        <v>10016</v>
      </c>
      <c r="G15" s="29">
        <f>SUM(G8:G14)</f>
        <v>684</v>
      </c>
      <c r="H15" s="30">
        <f>SUM(H8:H14)</f>
        <v>10700</v>
      </c>
      <c r="I15" s="18"/>
      <c r="J15" s="40"/>
      <c r="K15" s="40"/>
      <c r="L15" s="28"/>
    </row>
    <row r="16" spans="8:8">
      <c r="H16" s="31"/>
    </row>
    <row r="18" spans="7:7">
      <c r="G18"/>
    </row>
  </sheetData>
  <mergeCells count="12">
    <mergeCell ref="A1:L1"/>
    <mergeCell ref="A2:L2"/>
    <mergeCell ref="E3:F3"/>
    <mergeCell ref="A8:A13"/>
    <mergeCell ref="B9:B13"/>
    <mergeCell ref="C8:C13"/>
    <mergeCell ref="D9:D13"/>
    <mergeCell ref="I8:I13"/>
    <mergeCell ref="J8:J13"/>
    <mergeCell ref="K8:K13"/>
    <mergeCell ref="L8:L13"/>
    <mergeCell ref="M6:M7"/>
  </mergeCells>
  <pageMargins left="0.0784722222222222" right="0.0388888888888889" top="0.75" bottom="0.75" header="0.3" footer="0.3"/>
  <pageSetup paperSize="9" scale="9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S25010033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2025-01-16T06:11:59Z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