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<sst xmlns="http://schemas.openxmlformats.org/spreadsheetml/2006/main" count="163" uniqueCount="64">
  <si>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</si>
  <si>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</si>
  <si>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</si>
  <si>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江苏省苏州市张家港市国泰金融广场C座101号探路速运     赵铭浩18751956062 中通73542992209402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</si>
  <si>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</si>
  <si>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</si>
  <si>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</si>
  <si>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</si>
  <si>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</si>
  <si>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</si>
  <si>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</si>
  <si>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</si>
  <si>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</si>
  <si>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</si>
  <si>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</si>
  <si>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</si>
  <si>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</si>
  <si>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</si>
  <si>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</si>
  <si>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</si>
  <si>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</si>
  <si>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</si>
  <si>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</si>
  <si>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</si>
  <si>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</si>
  <si>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P25010450</t>
  </si>
  <si>
    <t xml:space="preserve">21 AULTH09845                                     </t>
  </si>
  <si>
    <t xml:space="preserve">S25010266 </t>
  </si>
  <si>
    <t xml:space="preserve">B7298AX                                                                                             </t>
  </si>
  <si>
    <t>31*23*15</t>
  </si>
  <si>
    <t xml:space="preserve">E0944AX                                                                                             </t>
  </si>
  <si>
    <t xml:space="preserve">E0978AX                                                                                             </t>
  </si>
  <si>
    <t xml:space="preserve">E0993AX                                                                                             </t>
  </si>
  <si>
    <t xml:space="preserve">E0995AX                                                                                             </t>
  </si>
  <si>
    <t xml:space="preserve">N0132AZ                                                                                             </t>
  </si>
  <si>
    <t xml:space="preserve">X2955AZ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</si>
  <si>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</si>
  <si>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</si>
  <si>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</si>
  <si>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</si>
  <si>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</si>
  <si>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</si>
  <si>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KH109 - LT.KHAKI</t>
  </si>
  <si>
    <t>S</t>
  </si>
  <si>
    <t>X2955AZ</t>
  </si>
  <si>
    <t>M</t>
  </si>
  <si>
    <t>L</t>
  </si>
  <si>
    <t>XL</t>
  </si>
  <si>
    <t>XXL</t>
  </si>
  <si>
    <t>3XL</t>
  </si>
  <si>
    <t>YL190 - YELLOW</t>
  </si>
  <si>
    <t>E0993AX</t>
  </si>
  <si>
    <t>KH440 - LT.KHAKI</t>
  </si>
  <si>
    <t>BG187 - SAND</t>
  </si>
  <si>
    <t>BK27 - BLACK</t>
  </si>
  <si>
    <t>E0944AX</t>
  </si>
  <si>
    <t>OG99 - SALMON</t>
  </si>
  <si>
    <t>N0132AZ</t>
  </si>
  <si>
    <t>GR265 - GREY</t>
  </si>
  <si>
    <t>B7298AX</t>
  </si>
  <si>
    <t>PR455 - PURPLE</t>
  </si>
  <si>
    <t>E0978AX</t>
  </si>
  <si>
    <t>TR307</t>
  </si>
  <si>
    <t>E0995AX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</si>
</sst>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abSelected="1" workbookViewId="0">
      <selection activeCell="I11" sqref="I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29">
        <v>102</v>
      </c>
      <c r="F8" s="30"/>
      <c r="G8" s="30">
        <v>110</v>
      </c>
      <c r="H8" s="31">
        <v>1</v>
      </c>
      <c r="I8" s="30"/>
      <c r="J8" s="30">
        <v>2.5</v>
      </c>
      <c r="K8" s="51" t="s">
        <v>29</v>
      </c>
    </row>
    <row r="9" ht="15" spans="1:11">
      <c r="A9" s="32"/>
      <c r="B9" s="33"/>
      <c r="C9" s="33"/>
      <c r="D9" s="29" t="s">
        <v>30</v>
      </c>
      <c r="E9" s="29">
        <v>375</v>
      </c>
      <c r="F9" s="30"/>
      <c r="G9" s="30">
        <v>389</v>
      </c>
      <c r="H9" s="31"/>
      <c r="I9" s="30"/>
      <c r="J9" s="30"/>
      <c r="K9" s="30"/>
    </row>
    <row r="10" ht="15" spans="1:11">
      <c r="A10" s="32"/>
      <c r="B10" s="33"/>
      <c r="C10" s="33"/>
      <c r="D10" s="29" t="s">
        <v>31</v>
      </c>
      <c r="E10" s="29">
        <v>362</v>
      </c>
      <c r="F10" s="30"/>
      <c r="G10" s="30">
        <v>380</v>
      </c>
      <c r="H10" s="31"/>
      <c r="I10" s="30"/>
      <c r="J10" s="30"/>
      <c r="K10" s="30"/>
    </row>
    <row r="11" ht="15" spans="1:11">
      <c r="A11" s="32"/>
      <c r="B11" s="33"/>
      <c r="C11" s="33"/>
      <c r="D11" s="29" t="s">
        <v>32</v>
      </c>
      <c r="E11" s="29">
        <v>607</v>
      </c>
      <c r="F11" s="30"/>
      <c r="G11" s="30">
        <v>637</v>
      </c>
      <c r="H11" s="31"/>
      <c r="I11" s="30"/>
      <c r="J11" s="30"/>
      <c r="K11" s="30"/>
    </row>
    <row r="12" ht="15" spans="1:11">
      <c r="A12" s="32"/>
      <c r="B12" s="33"/>
      <c r="C12" s="33"/>
      <c r="D12" s="29" t="s">
        <v>33</v>
      </c>
      <c r="E12" s="29">
        <v>103</v>
      </c>
      <c r="F12" s="30"/>
      <c r="G12" s="30">
        <v>111</v>
      </c>
      <c r="H12" s="31"/>
      <c r="I12" s="30"/>
      <c r="J12" s="30"/>
      <c r="K12" s="30"/>
    </row>
    <row r="13" ht="15" spans="1:11">
      <c r="A13" s="32"/>
      <c r="B13" s="33"/>
      <c r="C13" s="33"/>
      <c r="D13" s="29" t="s">
        <v>34</v>
      </c>
      <c r="E13" s="29">
        <v>232</v>
      </c>
      <c r="F13" s="30"/>
      <c r="G13" s="30">
        <v>243</v>
      </c>
      <c r="H13" s="31"/>
      <c r="I13" s="30"/>
      <c r="J13" s="30"/>
      <c r="K13" s="30"/>
    </row>
    <row r="14" ht="15" spans="1:11">
      <c r="A14" s="34"/>
      <c r="B14" s="35"/>
      <c r="C14" s="35"/>
      <c r="D14" s="29" t="s">
        <v>35</v>
      </c>
      <c r="E14" s="29">
        <v>212</v>
      </c>
      <c r="F14" s="30"/>
      <c r="G14" s="30">
        <v>222</v>
      </c>
      <c r="H14" s="31"/>
      <c r="I14" s="30"/>
      <c r="J14" s="30"/>
      <c r="K14" s="30"/>
    </row>
    <row r="15" spans="1:11">
      <c r="A15" s="30" t="s">
        <v>36</v>
      </c>
      <c r="B15" s="30"/>
      <c r="C15" s="30"/>
      <c r="D15" s="30"/>
      <c r="E15" s="30">
        <f>SUM(E8:E14)</f>
        <v>1993</v>
      </c>
      <c r="F15" s="30"/>
      <c r="G15" s="30">
        <f>SUM(G8:G14)</f>
        <v>2092</v>
      </c>
      <c r="H15" s="31">
        <f>SUM(H8:H14)</f>
        <v>1</v>
      </c>
      <c r="I15" s="30"/>
      <c r="J15" s="30">
        <f>SUM(J8:J14)</f>
        <v>2.5</v>
      </c>
      <c r="K15" s="30"/>
    </row>
    <row r="18" spans="1:6">
      <c r="A18" s="36" t="s">
        <v>37</v>
      </c>
      <c r="B18" s="37" t="s">
        <v>38</v>
      </c>
      <c r="C18" s="38" t="s">
        <v>18</v>
      </c>
      <c r="D18" s="39" t="s">
        <v>39</v>
      </c>
      <c r="E18" s="37" t="s">
        <v>40</v>
      </c>
      <c r="F18" s="37" t="s">
        <v>41</v>
      </c>
    </row>
    <row r="19" ht="15" spans="1:6">
      <c r="A19" s="40" t="s">
        <v>42</v>
      </c>
      <c r="B19" s="41" t="s">
        <v>43</v>
      </c>
      <c r="C19" s="38">
        <v>22</v>
      </c>
      <c r="D19" s="39">
        <f t="shared" ref="D19:D24" si="0">C19*1.02+1</f>
        <v>23.44</v>
      </c>
      <c r="E19" s="42">
        <v>1482556</v>
      </c>
      <c r="F19" s="42" t="s">
        <v>44</v>
      </c>
    </row>
    <row r="20" ht="15" spans="1:6">
      <c r="A20" s="43"/>
      <c r="B20" s="41" t="s">
        <v>45</v>
      </c>
      <c r="C20" s="38">
        <v>42</v>
      </c>
      <c r="D20" s="39">
        <f t="shared" si="0"/>
        <v>43.84</v>
      </c>
      <c r="E20" s="44"/>
      <c r="F20" s="44"/>
    </row>
    <row r="21" ht="15" spans="1:6">
      <c r="A21" s="43"/>
      <c r="B21" s="41" t="s">
        <v>46</v>
      </c>
      <c r="C21" s="38">
        <v>62</v>
      </c>
      <c r="D21" s="39">
        <f t="shared" si="0"/>
        <v>64.24</v>
      </c>
      <c r="E21" s="44"/>
      <c r="F21" s="44"/>
    </row>
    <row r="22" ht="15" spans="1:6">
      <c r="A22" s="43"/>
      <c r="B22" s="41" t="s">
        <v>47</v>
      </c>
      <c r="C22" s="38">
        <v>42</v>
      </c>
      <c r="D22" s="39">
        <f t="shared" si="0"/>
        <v>43.84</v>
      </c>
      <c r="E22" s="44"/>
      <c r="F22" s="44"/>
    </row>
    <row r="23" ht="15" spans="1:6">
      <c r="A23" s="43"/>
      <c r="B23" s="41" t="s">
        <v>48</v>
      </c>
      <c r="C23" s="38">
        <v>22</v>
      </c>
      <c r="D23" s="39">
        <f t="shared" si="0"/>
        <v>23.44</v>
      </c>
      <c r="E23" s="44"/>
      <c r="F23" s="44"/>
    </row>
    <row r="24" ht="15" spans="1:6">
      <c r="A24" s="45"/>
      <c r="B24" s="41" t="s">
        <v>49</v>
      </c>
      <c r="C24" s="38">
        <v>22</v>
      </c>
      <c r="D24" s="39">
        <f t="shared" si="0"/>
        <v>23.44</v>
      </c>
      <c r="E24" s="46"/>
      <c r="F24" s="46"/>
    </row>
    <row r="25" spans="1:6">
      <c r="A25" s="36" t="s">
        <v>36</v>
      </c>
      <c r="B25" s="37"/>
      <c r="C25" s="38">
        <f>SUM(C19:C24)</f>
        <v>212</v>
      </c>
      <c r="D25" s="39">
        <f>SUM(D19:D24)</f>
        <v>222.24</v>
      </c>
      <c r="E25" s="37"/>
      <c r="F25" s="37"/>
    </row>
    <row r="26" spans="1:4">
      <c r="A26" s="1"/>
      <c r="C26" s="47"/>
      <c r="D26" s="47"/>
    </row>
    <row r="27" spans="1:4">
      <c r="A27" s="1"/>
      <c r="C27" s="47"/>
      <c r="D27" s="47"/>
    </row>
    <row r="28" spans="1:6">
      <c r="A28" s="36" t="s">
        <v>37</v>
      </c>
      <c r="B28" s="37" t="s">
        <v>38</v>
      </c>
      <c r="C28" s="38" t="s">
        <v>18</v>
      </c>
      <c r="D28" s="39" t="s">
        <v>39</v>
      </c>
      <c r="E28" s="37" t="s">
        <v>40</v>
      </c>
      <c r="F28" s="37" t="s">
        <v>41</v>
      </c>
    </row>
    <row r="29" ht="15" spans="1:6">
      <c r="A29" s="40" t="s">
        <v>50</v>
      </c>
      <c r="B29" s="41" t="s">
        <v>43</v>
      </c>
      <c r="C29" s="38">
        <v>16</v>
      </c>
      <c r="D29" s="39">
        <f t="shared" ref="D29:D46" si="1">C29*1.02+1</f>
        <v>17.32</v>
      </c>
      <c r="E29" s="42">
        <v>1480749</v>
      </c>
      <c r="F29" s="42" t="s">
        <v>51</v>
      </c>
    </row>
    <row r="30" ht="15" spans="1:6">
      <c r="A30" s="43"/>
      <c r="B30" s="41" t="s">
        <v>45</v>
      </c>
      <c r="C30" s="38">
        <v>30</v>
      </c>
      <c r="D30" s="39">
        <f t="shared" si="1"/>
        <v>31.6</v>
      </c>
      <c r="E30" s="44"/>
      <c r="F30" s="44"/>
    </row>
    <row r="31" ht="15" spans="1:6">
      <c r="A31" s="43"/>
      <c r="B31" s="41" t="s">
        <v>46</v>
      </c>
      <c r="C31" s="38">
        <v>44</v>
      </c>
      <c r="D31" s="39">
        <f t="shared" si="1"/>
        <v>45.88</v>
      </c>
      <c r="E31" s="44"/>
      <c r="F31" s="44"/>
    </row>
    <row r="32" ht="15" spans="1:6">
      <c r="A32" s="43"/>
      <c r="B32" s="41" t="s">
        <v>47</v>
      </c>
      <c r="C32" s="38">
        <v>30</v>
      </c>
      <c r="D32" s="39">
        <f t="shared" si="1"/>
        <v>31.6</v>
      </c>
      <c r="E32" s="44"/>
      <c r="F32" s="44"/>
    </row>
    <row r="33" ht="15" spans="1:6">
      <c r="A33" s="43"/>
      <c r="B33" s="41" t="s">
        <v>48</v>
      </c>
      <c r="C33" s="38">
        <v>16</v>
      </c>
      <c r="D33" s="39">
        <f t="shared" si="1"/>
        <v>17.32</v>
      </c>
      <c r="E33" s="44"/>
      <c r="F33" s="44"/>
    </row>
    <row r="34" ht="15" spans="1:6">
      <c r="A34" s="45"/>
      <c r="B34" s="41" t="s">
        <v>49</v>
      </c>
      <c r="C34" s="38">
        <v>16</v>
      </c>
      <c r="D34" s="39">
        <f t="shared" si="1"/>
        <v>17.32</v>
      </c>
      <c r="E34" s="46"/>
      <c r="F34" s="44"/>
    </row>
    <row r="35" ht="15" spans="1:6">
      <c r="A35" s="40" t="s">
        <v>52</v>
      </c>
      <c r="B35" s="41" t="s">
        <v>43</v>
      </c>
      <c r="C35" s="38">
        <v>25</v>
      </c>
      <c r="D35" s="39">
        <f t="shared" si="1"/>
        <v>26.5</v>
      </c>
      <c r="E35" s="42">
        <v>1480749</v>
      </c>
      <c r="F35" s="44"/>
    </row>
    <row r="36" ht="15" spans="1:6">
      <c r="A36" s="43"/>
      <c r="B36" s="41" t="s">
        <v>45</v>
      </c>
      <c r="C36" s="38">
        <v>48</v>
      </c>
      <c r="D36" s="39">
        <f t="shared" si="1"/>
        <v>49.96</v>
      </c>
      <c r="E36" s="44"/>
      <c r="F36" s="44"/>
    </row>
    <row r="37" ht="15" spans="1:6">
      <c r="A37" s="43"/>
      <c r="B37" s="41" t="s">
        <v>46</v>
      </c>
      <c r="C37" s="38">
        <v>72</v>
      </c>
      <c r="D37" s="39">
        <f t="shared" si="1"/>
        <v>74.44</v>
      </c>
      <c r="E37" s="44"/>
      <c r="F37" s="44"/>
    </row>
    <row r="38" ht="15" spans="1:6">
      <c r="A38" s="43"/>
      <c r="B38" s="41" t="s">
        <v>47</v>
      </c>
      <c r="C38" s="38">
        <v>48</v>
      </c>
      <c r="D38" s="39">
        <f t="shared" si="1"/>
        <v>49.96</v>
      </c>
      <c r="E38" s="44"/>
      <c r="F38" s="44"/>
    </row>
    <row r="39" ht="15" spans="1:6">
      <c r="A39" s="43"/>
      <c r="B39" s="41" t="s">
        <v>48</v>
      </c>
      <c r="C39" s="38">
        <v>25</v>
      </c>
      <c r="D39" s="39">
        <f t="shared" si="1"/>
        <v>26.5</v>
      </c>
      <c r="E39" s="44"/>
      <c r="F39" s="44"/>
    </row>
    <row r="40" ht="15" spans="1:6">
      <c r="A40" s="45"/>
      <c r="B40" s="41" t="s">
        <v>49</v>
      </c>
      <c r="C40" s="38">
        <v>25</v>
      </c>
      <c r="D40" s="39">
        <f t="shared" si="1"/>
        <v>26.5</v>
      </c>
      <c r="E40" s="46"/>
      <c r="F40" s="44"/>
    </row>
    <row r="41" ht="15" spans="1:6">
      <c r="A41" s="40" t="s">
        <v>53</v>
      </c>
      <c r="B41" s="41" t="s">
        <v>43</v>
      </c>
      <c r="C41" s="38">
        <v>22</v>
      </c>
      <c r="D41" s="39">
        <f t="shared" si="1"/>
        <v>23.44</v>
      </c>
      <c r="E41" s="42">
        <v>1480749</v>
      </c>
      <c r="F41" s="44"/>
    </row>
    <row r="42" ht="15" spans="1:6">
      <c r="A42" s="43"/>
      <c r="B42" s="41" t="s">
        <v>45</v>
      </c>
      <c r="C42" s="38">
        <v>42</v>
      </c>
      <c r="D42" s="39">
        <f t="shared" si="1"/>
        <v>43.84</v>
      </c>
      <c r="E42" s="44"/>
      <c r="F42" s="44"/>
    </row>
    <row r="43" ht="15" spans="1:6">
      <c r="A43" s="43"/>
      <c r="B43" s="41" t="s">
        <v>46</v>
      </c>
      <c r="C43" s="38">
        <v>62</v>
      </c>
      <c r="D43" s="39">
        <f t="shared" si="1"/>
        <v>64.24</v>
      </c>
      <c r="E43" s="44"/>
      <c r="F43" s="44"/>
    </row>
    <row r="44" ht="15" spans="1:6">
      <c r="A44" s="43"/>
      <c r="B44" s="41" t="s">
        <v>47</v>
      </c>
      <c r="C44" s="38">
        <v>42</v>
      </c>
      <c r="D44" s="39">
        <f t="shared" si="1"/>
        <v>43.84</v>
      </c>
      <c r="E44" s="44"/>
      <c r="F44" s="44"/>
    </row>
    <row r="45" ht="15" spans="1:6">
      <c r="A45" s="43"/>
      <c r="B45" s="41" t="s">
        <v>48</v>
      </c>
      <c r="C45" s="38">
        <v>22</v>
      </c>
      <c r="D45" s="39">
        <f t="shared" si="1"/>
        <v>23.44</v>
      </c>
      <c r="E45" s="44"/>
      <c r="F45" s="44"/>
    </row>
    <row r="46" ht="15" spans="1:6">
      <c r="A46" s="45"/>
      <c r="B46" s="41" t="s">
        <v>49</v>
      </c>
      <c r="C46" s="38">
        <v>22</v>
      </c>
      <c r="D46" s="39">
        <f t="shared" si="1"/>
        <v>23.44</v>
      </c>
      <c r="E46" s="46"/>
      <c r="F46" s="46"/>
    </row>
    <row r="47" spans="1:6">
      <c r="A47" s="36" t="s">
        <v>36</v>
      </c>
      <c r="B47" s="37"/>
      <c r="C47" s="38">
        <f>SUM(C29:C46)</f>
        <v>607</v>
      </c>
      <c r="D47" s="39">
        <f>SUM(D29:D46)</f>
        <v>637.14</v>
      </c>
      <c r="E47" s="37"/>
      <c r="F47" s="37"/>
    </row>
    <row r="48" spans="1:4">
      <c r="A48" s="1"/>
      <c r="C48" s="47"/>
      <c r="D48" s="47"/>
    </row>
    <row r="49" spans="1:4">
      <c r="A49" s="1"/>
      <c r="C49" s="47"/>
      <c r="D49" s="47"/>
    </row>
    <row r="50" spans="1:6">
      <c r="A50" s="36" t="s">
        <v>37</v>
      </c>
      <c r="B50" s="37" t="s">
        <v>38</v>
      </c>
      <c r="C50" s="38" t="s">
        <v>18</v>
      </c>
      <c r="D50" s="39" t="s">
        <v>39</v>
      </c>
      <c r="E50" s="37" t="s">
        <v>40</v>
      </c>
      <c r="F50" s="37" t="s">
        <v>41</v>
      </c>
    </row>
    <row r="51" ht="15" spans="1:6">
      <c r="A51" s="40" t="s">
        <v>54</v>
      </c>
      <c r="B51" s="48" t="s">
        <v>43</v>
      </c>
      <c r="C51" s="38">
        <v>40</v>
      </c>
      <c r="D51" s="39">
        <f t="shared" ref="D51:D56" si="2">C51*1.02+1</f>
        <v>41.8</v>
      </c>
      <c r="E51" s="42">
        <v>1480274</v>
      </c>
      <c r="F51" s="42" t="s">
        <v>55</v>
      </c>
    </row>
    <row r="52" ht="15" spans="1:6">
      <c r="A52" s="43"/>
      <c r="B52" s="48" t="s">
        <v>45</v>
      </c>
      <c r="C52" s="38">
        <v>75</v>
      </c>
      <c r="D52" s="39">
        <f t="shared" si="2"/>
        <v>77.5</v>
      </c>
      <c r="E52" s="44"/>
      <c r="F52" s="44"/>
    </row>
    <row r="53" ht="15" spans="1:6">
      <c r="A53" s="43"/>
      <c r="B53" s="48" t="s">
        <v>46</v>
      </c>
      <c r="C53" s="38">
        <v>110</v>
      </c>
      <c r="D53" s="39">
        <f t="shared" si="2"/>
        <v>113.2</v>
      </c>
      <c r="E53" s="44"/>
      <c r="F53" s="44"/>
    </row>
    <row r="54" ht="15" spans="1:6">
      <c r="A54" s="43"/>
      <c r="B54" s="48" t="s">
        <v>47</v>
      </c>
      <c r="C54" s="38">
        <v>74</v>
      </c>
      <c r="D54" s="39">
        <f t="shared" si="2"/>
        <v>76.48</v>
      </c>
      <c r="E54" s="44"/>
      <c r="F54" s="44"/>
    </row>
    <row r="55" ht="15" spans="1:6">
      <c r="A55" s="43"/>
      <c r="B55" s="48" t="s">
        <v>48</v>
      </c>
      <c r="C55" s="38">
        <v>38</v>
      </c>
      <c r="D55" s="39">
        <f t="shared" si="2"/>
        <v>39.76</v>
      </c>
      <c r="E55" s="44"/>
      <c r="F55" s="44"/>
    </row>
    <row r="56" ht="15" spans="1:6">
      <c r="A56" s="45"/>
      <c r="B56" s="48" t="s">
        <v>49</v>
      </c>
      <c r="C56" s="38">
        <v>38</v>
      </c>
      <c r="D56" s="39">
        <f t="shared" si="2"/>
        <v>39.76</v>
      </c>
      <c r="E56" s="46"/>
      <c r="F56" s="46"/>
    </row>
    <row r="57" spans="1:6">
      <c r="A57" s="36" t="s">
        <v>36</v>
      </c>
      <c r="B57" s="37"/>
      <c r="C57" s="38">
        <f>SUM(C51:C56)</f>
        <v>375</v>
      </c>
      <c r="D57" s="39">
        <f>SUM(D51:D56)</f>
        <v>388.5</v>
      </c>
      <c r="E57" s="37"/>
      <c r="F57" s="37"/>
    </row>
    <row r="58" spans="1:4">
      <c r="A58" s="1"/>
      <c r="C58" s="47"/>
      <c r="D58" s="47"/>
    </row>
    <row r="59" spans="1:4">
      <c r="A59" s="1"/>
      <c r="C59" s="47"/>
      <c r="D59" s="47"/>
    </row>
    <row r="60" spans="1:6">
      <c r="A60" s="36" t="s">
        <v>37</v>
      </c>
      <c r="B60" s="37" t="s">
        <v>38</v>
      </c>
      <c r="C60" s="38" t="s">
        <v>18</v>
      </c>
      <c r="D60" s="39" t="s">
        <v>39</v>
      </c>
      <c r="E60" s="37" t="s">
        <v>40</v>
      </c>
      <c r="F60" s="37" t="s">
        <v>41</v>
      </c>
    </row>
    <row r="61" ht="15" spans="1:6">
      <c r="A61" s="40" t="s">
        <v>56</v>
      </c>
      <c r="B61" s="41" t="s">
        <v>43</v>
      </c>
      <c r="C61" s="38">
        <v>24</v>
      </c>
      <c r="D61" s="39">
        <f t="shared" ref="D61:D66" si="3">C61*1.02+1</f>
        <v>25.48</v>
      </c>
      <c r="E61" s="42">
        <v>1483079</v>
      </c>
      <c r="F61" s="42" t="s">
        <v>57</v>
      </c>
    </row>
    <row r="62" ht="15" spans="1:6">
      <c r="A62" s="43"/>
      <c r="B62" s="41" t="s">
        <v>45</v>
      </c>
      <c r="C62" s="38">
        <v>46</v>
      </c>
      <c r="D62" s="39">
        <f t="shared" si="3"/>
        <v>47.92</v>
      </c>
      <c r="E62" s="44"/>
      <c r="F62" s="44"/>
    </row>
    <row r="63" ht="15" spans="1:6">
      <c r="A63" s="43"/>
      <c r="B63" s="41" t="s">
        <v>46</v>
      </c>
      <c r="C63" s="38">
        <v>68</v>
      </c>
      <c r="D63" s="39">
        <f t="shared" si="3"/>
        <v>70.36</v>
      </c>
      <c r="E63" s="44"/>
      <c r="F63" s="44"/>
    </row>
    <row r="64" ht="15" spans="1:6">
      <c r="A64" s="43"/>
      <c r="B64" s="41" t="s">
        <v>47</v>
      </c>
      <c r="C64" s="38">
        <v>46</v>
      </c>
      <c r="D64" s="39">
        <f t="shared" si="3"/>
        <v>47.92</v>
      </c>
      <c r="E64" s="44"/>
      <c r="F64" s="44"/>
    </row>
    <row r="65" ht="15" spans="1:6">
      <c r="A65" s="43"/>
      <c r="B65" s="41" t="s">
        <v>48</v>
      </c>
      <c r="C65" s="38">
        <v>24</v>
      </c>
      <c r="D65" s="39">
        <f t="shared" si="3"/>
        <v>25.48</v>
      </c>
      <c r="E65" s="44"/>
      <c r="F65" s="44"/>
    </row>
    <row r="66" ht="15" spans="1:6">
      <c r="A66" s="45"/>
      <c r="B66" s="41" t="s">
        <v>49</v>
      </c>
      <c r="C66" s="38">
        <v>24</v>
      </c>
      <c r="D66" s="39">
        <f t="shared" si="3"/>
        <v>25.48</v>
      </c>
      <c r="E66" s="46"/>
      <c r="F66" s="46"/>
    </row>
    <row r="67" spans="1:6">
      <c r="A67" s="36" t="s">
        <v>36</v>
      </c>
      <c r="B67" s="37"/>
      <c r="C67" s="38">
        <f>SUM(C61:C66)</f>
        <v>232</v>
      </c>
      <c r="D67" s="39">
        <f>SUM(D61:D66)</f>
        <v>242.64</v>
      </c>
      <c r="E67" s="37"/>
      <c r="F67" s="37"/>
    </row>
    <row r="68" spans="1:4">
      <c r="A68" s="1"/>
      <c r="C68" s="47"/>
      <c r="D68" s="47"/>
    </row>
    <row r="69" spans="1:4">
      <c r="A69" s="1"/>
      <c r="C69" s="47"/>
      <c r="D69" s="47"/>
    </row>
    <row r="70" spans="1:6">
      <c r="A70" s="36" t="s">
        <v>37</v>
      </c>
      <c r="B70" s="37" t="s">
        <v>38</v>
      </c>
      <c r="C70" s="38" t="s">
        <v>18</v>
      </c>
      <c r="D70" s="39" t="s">
        <v>39</v>
      </c>
      <c r="E70" s="37" t="s">
        <v>40</v>
      </c>
      <c r="F70" s="37" t="s">
        <v>41</v>
      </c>
    </row>
    <row r="71" ht="15" spans="1:6">
      <c r="A71" s="40" t="s">
        <v>58</v>
      </c>
      <c r="B71" s="41" t="s">
        <v>43</v>
      </c>
      <c r="C71" s="38">
        <v>11</v>
      </c>
      <c r="D71" s="39">
        <f t="shared" ref="D71:D76" si="4">C71*1.02+1</f>
        <v>12.22</v>
      </c>
      <c r="E71" s="42">
        <v>1477986</v>
      </c>
      <c r="F71" s="42" t="s">
        <v>59</v>
      </c>
    </row>
    <row r="72" ht="15" spans="1:6">
      <c r="A72" s="43"/>
      <c r="B72" s="41" t="s">
        <v>45</v>
      </c>
      <c r="C72" s="38">
        <v>20</v>
      </c>
      <c r="D72" s="39">
        <f t="shared" si="4"/>
        <v>21.4</v>
      </c>
      <c r="E72" s="44"/>
      <c r="F72" s="44"/>
    </row>
    <row r="73" ht="15" spans="1:6">
      <c r="A73" s="43"/>
      <c r="B73" s="41" t="s">
        <v>46</v>
      </c>
      <c r="C73" s="38">
        <v>29</v>
      </c>
      <c r="D73" s="39">
        <f t="shared" si="4"/>
        <v>30.58</v>
      </c>
      <c r="E73" s="44"/>
      <c r="F73" s="44"/>
    </row>
    <row r="74" ht="15" spans="1:6">
      <c r="A74" s="43"/>
      <c r="B74" s="41" t="s">
        <v>47</v>
      </c>
      <c r="C74" s="38">
        <v>20</v>
      </c>
      <c r="D74" s="39">
        <f t="shared" si="4"/>
        <v>21.4</v>
      </c>
      <c r="E74" s="44"/>
      <c r="F74" s="44"/>
    </row>
    <row r="75" ht="15" spans="1:6">
      <c r="A75" s="43"/>
      <c r="B75" s="41" t="s">
        <v>48</v>
      </c>
      <c r="C75" s="38">
        <v>11</v>
      </c>
      <c r="D75" s="39">
        <f t="shared" si="4"/>
        <v>12.22</v>
      </c>
      <c r="E75" s="44"/>
      <c r="F75" s="44"/>
    </row>
    <row r="76" ht="15" spans="1:6">
      <c r="A76" s="45"/>
      <c r="B76" s="41" t="s">
        <v>49</v>
      </c>
      <c r="C76" s="38">
        <v>11</v>
      </c>
      <c r="D76" s="39">
        <f t="shared" si="4"/>
        <v>12.22</v>
      </c>
      <c r="E76" s="46"/>
      <c r="F76" s="46"/>
    </row>
    <row r="77" spans="1:6">
      <c r="A77" s="36" t="s">
        <v>36</v>
      </c>
      <c r="B77" s="37"/>
      <c r="C77" s="38">
        <f>SUM(C71:C76)</f>
        <v>102</v>
      </c>
      <c r="D77" s="39">
        <f>SUM(D71:D76)</f>
        <v>110.04</v>
      </c>
      <c r="E77" s="37"/>
      <c r="F77" s="37"/>
    </row>
    <row r="78" spans="1:4">
      <c r="A78" s="1"/>
      <c r="C78" s="47"/>
      <c r="D78" s="47"/>
    </row>
    <row r="79" spans="1:4">
      <c r="A79" s="1"/>
      <c r="C79" s="47"/>
      <c r="D79" s="47"/>
    </row>
    <row r="80" spans="1:6">
      <c r="A80" s="36" t="s">
        <v>37</v>
      </c>
      <c r="B80" s="37" t="s">
        <v>38</v>
      </c>
      <c r="C80" s="38" t="s">
        <v>18</v>
      </c>
      <c r="D80" s="39" t="s">
        <v>39</v>
      </c>
      <c r="E80" s="37" t="s">
        <v>40</v>
      </c>
      <c r="F80" s="37" t="s">
        <v>41</v>
      </c>
    </row>
    <row r="81" ht="15" spans="1:6">
      <c r="A81" s="40" t="s">
        <v>60</v>
      </c>
      <c r="B81" s="41" t="s">
        <v>43</v>
      </c>
      <c r="C81" s="38">
        <v>12</v>
      </c>
      <c r="D81" s="39">
        <f t="shared" ref="D81:D91" si="5">C81*1.02+1</f>
        <v>13.24</v>
      </c>
      <c r="E81" s="42">
        <v>1480715</v>
      </c>
      <c r="F81" s="42" t="s">
        <v>61</v>
      </c>
    </row>
    <row r="82" ht="15" spans="1:6">
      <c r="A82" s="43"/>
      <c r="B82" s="41" t="s">
        <v>45</v>
      </c>
      <c r="C82" s="38">
        <v>22</v>
      </c>
      <c r="D82" s="39">
        <f t="shared" si="5"/>
        <v>23.44</v>
      </c>
      <c r="E82" s="44"/>
      <c r="F82" s="44"/>
    </row>
    <row r="83" ht="15" spans="1:6">
      <c r="A83" s="43"/>
      <c r="B83" s="41" t="s">
        <v>46</v>
      </c>
      <c r="C83" s="38">
        <v>32</v>
      </c>
      <c r="D83" s="39">
        <f t="shared" si="5"/>
        <v>33.64</v>
      </c>
      <c r="E83" s="44"/>
      <c r="F83" s="44"/>
    </row>
    <row r="84" ht="15" spans="1:6">
      <c r="A84" s="43"/>
      <c r="B84" s="41" t="s">
        <v>47</v>
      </c>
      <c r="C84" s="38">
        <v>22</v>
      </c>
      <c r="D84" s="39">
        <f t="shared" si="5"/>
        <v>23.44</v>
      </c>
      <c r="E84" s="44"/>
      <c r="F84" s="44"/>
    </row>
    <row r="85" ht="15" spans="1:6">
      <c r="A85" s="43"/>
      <c r="B85" s="41" t="s">
        <v>48</v>
      </c>
      <c r="C85" s="38">
        <v>12</v>
      </c>
      <c r="D85" s="39">
        <f t="shared" si="5"/>
        <v>13.24</v>
      </c>
      <c r="E85" s="44"/>
      <c r="F85" s="44"/>
    </row>
    <row r="86" ht="15" spans="1:6">
      <c r="A86" s="40" t="s">
        <v>62</v>
      </c>
      <c r="B86" s="41" t="s">
        <v>43</v>
      </c>
      <c r="C86" s="38">
        <v>27</v>
      </c>
      <c r="D86" s="39">
        <f t="shared" si="5"/>
        <v>28.54</v>
      </c>
      <c r="E86" s="42">
        <v>1480715</v>
      </c>
      <c r="F86" s="44"/>
    </row>
    <row r="87" ht="15" spans="1:6">
      <c r="A87" s="43"/>
      <c r="B87" s="41" t="s">
        <v>45</v>
      </c>
      <c r="C87" s="38">
        <v>52</v>
      </c>
      <c r="D87" s="39">
        <f t="shared" si="5"/>
        <v>54.04</v>
      </c>
      <c r="E87" s="44"/>
      <c r="F87" s="44"/>
    </row>
    <row r="88" ht="15" spans="1:6">
      <c r="A88" s="43"/>
      <c r="B88" s="41" t="s">
        <v>46</v>
      </c>
      <c r="C88" s="38">
        <v>77</v>
      </c>
      <c r="D88" s="39">
        <f t="shared" si="5"/>
        <v>79.54</v>
      </c>
      <c r="E88" s="44"/>
      <c r="F88" s="44"/>
    </row>
    <row r="89" ht="15" spans="1:6">
      <c r="A89" s="43"/>
      <c r="B89" s="41" t="s">
        <v>47</v>
      </c>
      <c r="C89" s="38">
        <v>52</v>
      </c>
      <c r="D89" s="39">
        <f t="shared" si="5"/>
        <v>54.04</v>
      </c>
      <c r="E89" s="44"/>
      <c r="F89" s="44"/>
    </row>
    <row r="90" ht="15" spans="1:6">
      <c r="A90" s="43"/>
      <c r="B90" s="41" t="s">
        <v>48</v>
      </c>
      <c r="C90" s="38">
        <v>27</v>
      </c>
      <c r="D90" s="39">
        <f t="shared" si="5"/>
        <v>28.54</v>
      </c>
      <c r="E90" s="44"/>
      <c r="F90" s="44"/>
    </row>
    <row r="91" ht="15" spans="1:6">
      <c r="A91" s="45"/>
      <c r="B91" s="41" t="s">
        <v>49</v>
      </c>
      <c r="C91" s="38">
        <v>27</v>
      </c>
      <c r="D91" s="39">
        <f t="shared" si="5"/>
        <v>28.54</v>
      </c>
      <c r="E91" s="46"/>
      <c r="F91" s="46"/>
    </row>
    <row r="92" spans="1:6">
      <c r="A92" s="36" t="s">
        <v>36</v>
      </c>
      <c r="B92" s="37"/>
      <c r="C92" s="38">
        <f>SUM(C81:C91)</f>
        <v>362</v>
      </c>
      <c r="D92" s="39">
        <f>SUM(D81:D91)</f>
        <v>380.24</v>
      </c>
      <c r="E92" s="37"/>
      <c r="F92" s="37"/>
    </row>
    <row r="93" spans="1:4">
      <c r="A93" s="1"/>
      <c r="C93" s="47"/>
      <c r="D93" s="47"/>
    </row>
    <row r="94" spans="1:4">
      <c r="A94" s="1"/>
      <c r="C94" s="47"/>
      <c r="D94" s="47"/>
    </row>
    <row r="95" spans="1:6">
      <c r="A95" s="36" t="s">
        <v>37</v>
      </c>
      <c r="B95" s="37" t="s">
        <v>38</v>
      </c>
      <c r="C95" s="38" t="s">
        <v>18</v>
      </c>
      <c r="D95" s="39" t="s">
        <v>39</v>
      </c>
      <c r="E95" s="37" t="s">
        <v>40</v>
      </c>
      <c r="F95" s="37" t="s">
        <v>41</v>
      </c>
    </row>
    <row r="96" ht="15" spans="1:6">
      <c r="A96" s="40" t="s">
        <v>42</v>
      </c>
      <c r="B96" s="41" t="s">
        <v>43</v>
      </c>
      <c r="C96" s="38">
        <v>11</v>
      </c>
      <c r="D96" s="39">
        <f t="shared" ref="D96:D101" si="6">C96*1.02+1</f>
        <v>12.22</v>
      </c>
      <c r="E96" s="42">
        <v>1482994</v>
      </c>
      <c r="F96" s="42" t="s">
        <v>63</v>
      </c>
    </row>
    <row r="97" ht="15" spans="1:6">
      <c r="A97" s="43"/>
      <c r="B97" s="41" t="s">
        <v>45</v>
      </c>
      <c r="C97" s="38">
        <v>20</v>
      </c>
      <c r="D97" s="39">
        <f t="shared" si="6"/>
        <v>21.4</v>
      </c>
      <c r="E97" s="44"/>
      <c r="F97" s="44"/>
    </row>
    <row r="98" ht="15" spans="1:6">
      <c r="A98" s="43"/>
      <c r="B98" s="41" t="s">
        <v>46</v>
      </c>
      <c r="C98" s="38">
        <v>30</v>
      </c>
      <c r="D98" s="39">
        <f t="shared" si="6"/>
        <v>31.6</v>
      </c>
      <c r="E98" s="44"/>
      <c r="F98" s="44"/>
    </row>
    <row r="99" ht="15" spans="1:6">
      <c r="A99" s="43"/>
      <c r="B99" s="41" t="s">
        <v>47</v>
      </c>
      <c r="C99" s="38">
        <v>20</v>
      </c>
      <c r="D99" s="39">
        <f t="shared" si="6"/>
        <v>21.4</v>
      </c>
      <c r="E99" s="44"/>
      <c r="F99" s="44"/>
    </row>
    <row r="100" ht="15" spans="1:6">
      <c r="A100" s="43"/>
      <c r="B100" s="41" t="s">
        <v>48</v>
      </c>
      <c r="C100" s="38">
        <v>11</v>
      </c>
      <c r="D100" s="39">
        <f t="shared" si="6"/>
        <v>12.22</v>
      </c>
      <c r="E100" s="44"/>
      <c r="F100" s="44"/>
    </row>
    <row r="101" ht="15" spans="1:6">
      <c r="A101" s="45"/>
      <c r="B101" s="41" t="s">
        <v>49</v>
      </c>
      <c r="C101" s="38">
        <v>11</v>
      </c>
      <c r="D101" s="39">
        <f t="shared" si="6"/>
        <v>12.22</v>
      </c>
      <c r="E101" s="46"/>
      <c r="F101" s="46"/>
    </row>
    <row r="102" spans="1:6">
      <c r="A102" s="36" t="s">
        <v>36</v>
      </c>
      <c r="B102" s="37"/>
      <c r="C102" s="38">
        <f>SUM(C96:C101)</f>
        <v>103</v>
      </c>
      <c r="D102" s="39">
        <f>SUM(D96:D101)</f>
        <v>111.06</v>
      </c>
      <c r="E102" s="37"/>
      <c r="F102" s="37"/>
    </row>
  </sheetData>
  <mergeCells count="38">
    <mergeCell ref="A1:K1"/>
    <mergeCell ref="A2:D2"/>
    <mergeCell ref="E2:K2"/>
    <mergeCell ref="A8:A14"/>
    <mergeCell ref="A19:A24"/>
    <mergeCell ref="A29:A34"/>
    <mergeCell ref="A35:A40"/>
    <mergeCell ref="A41:A46"/>
    <mergeCell ref="A51:A56"/>
    <mergeCell ref="A61:A66"/>
    <mergeCell ref="A71:A76"/>
    <mergeCell ref="A81:A85"/>
    <mergeCell ref="A86:A91"/>
    <mergeCell ref="A96:A101"/>
    <mergeCell ref="B8:B14"/>
    <mergeCell ref="C8:C14"/>
    <mergeCell ref="E19:E24"/>
    <mergeCell ref="E29:E34"/>
    <mergeCell ref="E35:E40"/>
    <mergeCell ref="E41:E46"/>
    <mergeCell ref="E51:E56"/>
    <mergeCell ref="E61:E66"/>
    <mergeCell ref="E71:E76"/>
    <mergeCell ref="E81:E85"/>
    <mergeCell ref="E86:E91"/>
    <mergeCell ref="E96:E101"/>
    <mergeCell ref="F19:F24"/>
    <mergeCell ref="F29:F46"/>
    <mergeCell ref="F51:F56"/>
    <mergeCell ref="F61:F66"/>
    <mergeCell ref="F71:F76"/>
    <mergeCell ref="F81:F91"/>
    <mergeCell ref="F96:F101"/>
    <mergeCell ref="H8:H14"/>
    <mergeCell ref="J8:J14"/>
    <mergeCell ref="K8:K1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2025-01-16T08:21:51Z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0EC184CE05514D3D8BB39B28A5AD2BA1_13</vt:lpwstr>
  </property>
</Properties>
</file>