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<sst xmlns="http://schemas.openxmlformats.org/spreadsheetml/2006/main" count="80" uniqueCount="53">
  <si>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</si>
  <si>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</si>
  <si>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</si>
  <si>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上海嘉驰国际物流有限公司
上海市浦东新区川沙路158号(贵贵创意园内）
问路电话：张18916887420 专车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</si>
  <si>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</si>
  <si>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</si>
  <si>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</si>
  <si>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</si>
  <si>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</si>
  <si>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</si>
  <si>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</si>
  <si>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</si>
  <si>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</si>
  <si>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</si>
  <si>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</si>
  <si>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</si>
  <si>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</si>
  <si>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</si>
  <si>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</si>
  <si>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</si>
  <si>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</si>
  <si>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</si>
  <si>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</si>
  <si>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</si>
  <si>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</si>
  <si>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P25010265</t>
  </si>
  <si>
    <t xml:space="preserve">24_AULBM11953                                     </t>
  </si>
  <si>
    <t xml:space="preserve">S25010132 </t>
  </si>
  <si>
    <t xml:space="preserve">E9260AX                                                                                             </t>
  </si>
  <si>
    <t>46*35*21</t>
  </si>
  <si>
    <t xml:space="preserve">21_AULBM09507                                     </t>
  </si>
  <si>
    <t>45*33*26</t>
  </si>
  <si>
    <t xml:space="preserve">23_AULTH10818                                     </t>
  </si>
  <si>
    <t>总计</t>
  </si>
  <si>
    <t>颜色</t>
  </si>
  <si>
    <t>尺码</t>
  </si>
  <si>
    <t>生产数</t>
  </si>
  <si>
    <t>PO号</t>
  </si>
  <si>
    <t>款号</t>
  </si>
  <si>
    <t>PR492 - PURPLE</t>
  </si>
  <si>
    <t>XS</t>
  </si>
  <si>
    <t>无价格</t>
  </si>
  <si>
    <t>E9260AX</t>
  </si>
  <si>
    <t>S</t>
  </si>
  <si>
    <t>M</t>
  </si>
  <si>
    <t>L</t>
  </si>
  <si>
    <t>XL</t>
  </si>
  <si>
    <t>XXL</t>
  </si>
  <si>
    <t>有价格</t>
  </si>
  <si>
    <t>其他po</t>
  </si>
  <si>
    <t>WT80 - WHITE</t>
  </si>
  <si>
    <t>空白吊牌</t>
  </si>
  <si>
    <t>1555987/1555988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</si>
</sst>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 wrapText="1"/>
    </xf>
    <xf numFmtId="0" fontId="16" fillId="0" borderId="3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 wrapText="1"/>
    </xf>
    <xf numFmtId="0" fontId="16" fillId="0" borderId="4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177" fontId="13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3"/>
  <sheetViews>
    <sheetView tabSelected="1" workbookViewId="0">
      <selection activeCell="J14" sqref="J14:J15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45675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ht="4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56" t="s">
        <v>11</v>
      </c>
      <c r="J6" s="56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57" t="s">
        <v>22</v>
      </c>
      <c r="J7" s="57" t="s">
        <v>23</v>
      </c>
      <c r="K7" s="22" t="s">
        <v>24</v>
      </c>
    </row>
    <row r="8" spans="1:11">
      <c r="A8" s="27" t="s">
        <v>25</v>
      </c>
      <c r="B8" s="28" t="s">
        <v>26</v>
      </c>
      <c r="C8" s="28" t="s">
        <v>27</v>
      </c>
      <c r="D8" s="28" t="s">
        <v>28</v>
      </c>
      <c r="E8" s="29">
        <v>7932</v>
      </c>
      <c r="G8" s="29">
        <v>8194</v>
      </c>
      <c r="H8" s="30">
        <v>1</v>
      </c>
      <c r="I8" s="29"/>
      <c r="J8" s="27">
        <v>13.7</v>
      </c>
      <c r="K8" s="27" t="s">
        <v>29</v>
      </c>
    </row>
    <row r="9" spans="1:11">
      <c r="A9" s="31"/>
      <c r="B9" s="32"/>
      <c r="C9" s="33"/>
      <c r="D9" s="33"/>
      <c r="E9" s="29">
        <v>400</v>
      </c>
      <c r="G9" s="29">
        <v>412</v>
      </c>
      <c r="H9" s="34"/>
      <c r="I9" s="29"/>
      <c r="J9" s="37"/>
      <c r="K9" s="37"/>
    </row>
    <row r="10" ht="15" spans="1:11">
      <c r="A10" s="31"/>
      <c r="B10" s="35" t="s">
        <v>30</v>
      </c>
      <c r="C10" s="33"/>
      <c r="D10" s="33"/>
      <c r="E10" s="29">
        <v>8332</v>
      </c>
      <c r="F10" s="29"/>
      <c r="G10" s="29">
        <v>8500</v>
      </c>
      <c r="H10" s="36">
        <v>2</v>
      </c>
      <c r="I10" s="29"/>
      <c r="J10" s="36">
        <v>20.8</v>
      </c>
      <c r="K10" s="36" t="s">
        <v>31</v>
      </c>
    </row>
    <row r="11" ht="15" spans="1:11">
      <c r="A11" s="37"/>
      <c r="B11" s="35" t="s">
        <v>32</v>
      </c>
      <c r="C11" s="32"/>
      <c r="D11" s="32"/>
      <c r="E11" s="29">
        <v>8332</v>
      </c>
      <c r="F11" s="29"/>
      <c r="G11" s="29">
        <v>8500</v>
      </c>
      <c r="H11" s="34"/>
      <c r="I11" s="29"/>
      <c r="J11" s="34"/>
      <c r="K11" s="34"/>
    </row>
    <row r="12" spans="1:11">
      <c r="A12" s="29" t="s">
        <v>33</v>
      </c>
      <c r="B12" s="29"/>
      <c r="C12" s="29"/>
      <c r="D12" s="29"/>
      <c r="E12" s="38">
        <f>SUM(E8:E11)</f>
        <v>24996</v>
      </c>
      <c r="F12" s="38"/>
      <c r="G12" s="38">
        <f>SUM(G8:G11)</f>
        <v>25606</v>
      </c>
      <c r="H12" s="39">
        <v>2</v>
      </c>
      <c r="I12" s="38"/>
      <c r="J12" s="38">
        <f>SUM(J8:J11)</f>
        <v>34.5</v>
      </c>
      <c r="K12" s="29"/>
    </row>
    <row r="15" spans="1:7">
      <c r="A15" s="40" t="s">
        <v>34</v>
      </c>
      <c r="B15" s="40" t="s">
        <v>35</v>
      </c>
      <c r="C15" s="41" t="s">
        <v>18</v>
      </c>
      <c r="D15" s="42" t="s">
        <v>36</v>
      </c>
      <c r="E15" s="40"/>
      <c r="F15" s="40" t="s">
        <v>37</v>
      </c>
      <c r="G15" s="40" t="s">
        <v>38</v>
      </c>
    </row>
    <row r="16" ht="15" spans="1:7">
      <c r="A16" s="43" t="s">
        <v>39</v>
      </c>
      <c r="B16" s="44" t="s">
        <v>40</v>
      </c>
      <c r="C16" s="41">
        <v>20</v>
      </c>
      <c r="D16" s="42">
        <f t="shared" ref="D16:D39" si="0">C16*1.03+1</f>
        <v>21.6</v>
      </c>
      <c r="E16" s="45" t="s">
        <v>41</v>
      </c>
      <c r="F16" s="46">
        <v>1555986</v>
      </c>
      <c r="G16" s="43" t="s">
        <v>42</v>
      </c>
    </row>
    <row r="17" ht="15" spans="1:7">
      <c r="A17" s="47"/>
      <c r="B17" s="44" t="s">
        <v>43</v>
      </c>
      <c r="C17" s="41">
        <v>72</v>
      </c>
      <c r="D17" s="42">
        <f t="shared" si="0"/>
        <v>75.16</v>
      </c>
      <c r="E17" s="48"/>
      <c r="F17" s="49"/>
      <c r="G17" s="47"/>
    </row>
    <row r="18" ht="15" spans="1:7">
      <c r="A18" s="47"/>
      <c r="B18" s="44" t="s">
        <v>44</v>
      </c>
      <c r="C18" s="41">
        <v>80</v>
      </c>
      <c r="D18" s="42">
        <f t="shared" si="0"/>
        <v>83.4</v>
      </c>
      <c r="E18" s="48"/>
      <c r="F18" s="49"/>
      <c r="G18" s="47"/>
    </row>
    <row r="19" ht="15" spans="1:7">
      <c r="A19" s="47"/>
      <c r="B19" s="44" t="s">
        <v>45</v>
      </c>
      <c r="C19" s="41">
        <v>110</v>
      </c>
      <c r="D19" s="42">
        <f t="shared" si="0"/>
        <v>114.3</v>
      </c>
      <c r="E19" s="48"/>
      <c r="F19" s="49"/>
      <c r="G19" s="47"/>
    </row>
    <row r="20" ht="15" spans="1:7">
      <c r="A20" s="47"/>
      <c r="B20" s="44" t="s">
        <v>46</v>
      </c>
      <c r="C20" s="41">
        <v>92</v>
      </c>
      <c r="D20" s="42">
        <f t="shared" si="0"/>
        <v>95.76</v>
      </c>
      <c r="E20" s="48"/>
      <c r="F20" s="49"/>
      <c r="G20" s="47"/>
    </row>
    <row r="21" ht="15" spans="1:7">
      <c r="A21" s="50"/>
      <c r="B21" s="44" t="s">
        <v>47</v>
      </c>
      <c r="C21" s="41">
        <v>38</v>
      </c>
      <c r="D21" s="42">
        <f t="shared" si="0"/>
        <v>40.14</v>
      </c>
      <c r="E21" s="51"/>
      <c r="F21" s="52"/>
      <c r="G21" s="47"/>
    </row>
    <row r="22" ht="15" spans="1:7">
      <c r="A22" s="43" t="s">
        <v>39</v>
      </c>
      <c r="B22" s="44" t="s">
        <v>40</v>
      </c>
      <c r="C22" s="41">
        <v>272</v>
      </c>
      <c r="D22" s="42">
        <f t="shared" si="0"/>
        <v>281.16</v>
      </c>
      <c r="E22" s="45" t="s">
        <v>48</v>
      </c>
      <c r="F22" s="46" t="s">
        <v>49</v>
      </c>
      <c r="G22" s="47"/>
    </row>
    <row r="23" ht="15" spans="1:7">
      <c r="A23" s="47"/>
      <c r="B23" s="44" t="s">
        <v>43</v>
      </c>
      <c r="C23" s="41">
        <v>544</v>
      </c>
      <c r="D23" s="42">
        <f t="shared" si="0"/>
        <v>561.32</v>
      </c>
      <c r="E23" s="48"/>
      <c r="F23" s="49"/>
      <c r="G23" s="47"/>
    </row>
    <row r="24" ht="15" spans="1:7">
      <c r="A24" s="47"/>
      <c r="B24" s="44" t="s">
        <v>44</v>
      </c>
      <c r="C24" s="41">
        <v>742</v>
      </c>
      <c r="D24" s="42">
        <f t="shared" si="0"/>
        <v>765.26</v>
      </c>
      <c r="E24" s="48"/>
      <c r="F24" s="49"/>
      <c r="G24" s="47"/>
    </row>
    <row r="25" ht="15" spans="1:7">
      <c r="A25" s="47"/>
      <c r="B25" s="44" t="s">
        <v>45</v>
      </c>
      <c r="C25" s="41">
        <v>544</v>
      </c>
      <c r="D25" s="42">
        <f t="shared" si="0"/>
        <v>561.32</v>
      </c>
      <c r="E25" s="48"/>
      <c r="F25" s="49"/>
      <c r="G25" s="47"/>
    </row>
    <row r="26" ht="15" spans="1:7">
      <c r="A26" s="47"/>
      <c r="B26" s="44" t="s">
        <v>46</v>
      </c>
      <c r="C26" s="41">
        <v>346</v>
      </c>
      <c r="D26" s="42">
        <f t="shared" si="0"/>
        <v>357.38</v>
      </c>
      <c r="E26" s="48"/>
      <c r="F26" s="49"/>
      <c r="G26" s="47"/>
    </row>
    <row r="27" ht="15" spans="1:7">
      <c r="A27" s="50"/>
      <c r="B27" s="44" t="s">
        <v>47</v>
      </c>
      <c r="C27" s="41">
        <v>272</v>
      </c>
      <c r="D27" s="42">
        <f t="shared" si="0"/>
        <v>281.16</v>
      </c>
      <c r="E27" s="51"/>
      <c r="F27" s="52"/>
      <c r="G27" s="47"/>
    </row>
    <row r="28" ht="15" spans="1:7">
      <c r="A28" s="43" t="s">
        <v>50</v>
      </c>
      <c r="B28" s="44" t="s">
        <v>40</v>
      </c>
      <c r="C28" s="41">
        <v>20</v>
      </c>
      <c r="D28" s="42">
        <f t="shared" si="0"/>
        <v>21.6</v>
      </c>
      <c r="E28" s="45" t="s">
        <v>41</v>
      </c>
      <c r="F28" s="46">
        <v>1555986</v>
      </c>
      <c r="G28" s="47"/>
    </row>
    <row r="29" ht="15" spans="1:7">
      <c r="A29" s="47"/>
      <c r="B29" s="44" t="s">
        <v>43</v>
      </c>
      <c r="C29" s="41">
        <v>100</v>
      </c>
      <c r="D29" s="42">
        <f t="shared" si="0"/>
        <v>104</v>
      </c>
      <c r="E29" s="48"/>
      <c r="F29" s="49"/>
      <c r="G29" s="47"/>
    </row>
    <row r="30" ht="15" spans="1:7">
      <c r="A30" s="47"/>
      <c r="B30" s="44" t="s">
        <v>44</v>
      </c>
      <c r="C30" s="41">
        <v>140</v>
      </c>
      <c r="D30" s="42">
        <f t="shared" si="0"/>
        <v>145.2</v>
      </c>
      <c r="E30" s="48"/>
      <c r="F30" s="49"/>
      <c r="G30" s="47"/>
    </row>
    <row r="31" ht="15" spans="1:7">
      <c r="A31" s="47"/>
      <c r="B31" s="44" t="s">
        <v>45</v>
      </c>
      <c r="C31" s="41">
        <v>110</v>
      </c>
      <c r="D31" s="42">
        <f t="shared" si="0"/>
        <v>114.3</v>
      </c>
      <c r="E31" s="48"/>
      <c r="F31" s="49"/>
      <c r="G31" s="47"/>
    </row>
    <row r="32" ht="15" spans="1:7">
      <c r="A32" s="47"/>
      <c r="B32" s="44" t="s">
        <v>46</v>
      </c>
      <c r="C32" s="41">
        <v>92</v>
      </c>
      <c r="D32" s="42">
        <f t="shared" si="0"/>
        <v>95.76</v>
      </c>
      <c r="E32" s="48"/>
      <c r="F32" s="49"/>
      <c r="G32" s="47"/>
    </row>
    <row r="33" ht="15" spans="1:7">
      <c r="A33" s="50"/>
      <c r="B33" s="44" t="s">
        <v>47</v>
      </c>
      <c r="C33" s="41">
        <v>38</v>
      </c>
      <c r="D33" s="42">
        <f t="shared" si="0"/>
        <v>40.14</v>
      </c>
      <c r="E33" s="51"/>
      <c r="F33" s="52"/>
      <c r="G33" s="47"/>
    </row>
    <row r="34" ht="15" spans="1:7">
      <c r="A34" s="43" t="s">
        <v>50</v>
      </c>
      <c r="B34" s="44" t="s">
        <v>40</v>
      </c>
      <c r="C34" s="41">
        <v>430</v>
      </c>
      <c r="D34" s="42">
        <f t="shared" si="0"/>
        <v>443.9</v>
      </c>
      <c r="E34" s="45" t="s">
        <v>48</v>
      </c>
      <c r="F34" s="46" t="s">
        <v>49</v>
      </c>
      <c r="G34" s="47"/>
    </row>
    <row r="35" ht="15" spans="1:7">
      <c r="A35" s="47"/>
      <c r="B35" s="44" t="s">
        <v>43</v>
      </c>
      <c r="C35" s="41">
        <v>860</v>
      </c>
      <c r="D35" s="42">
        <f t="shared" si="0"/>
        <v>886.8</v>
      </c>
      <c r="E35" s="48"/>
      <c r="F35" s="49"/>
      <c r="G35" s="47"/>
    </row>
    <row r="36" ht="15" spans="1:7">
      <c r="A36" s="47"/>
      <c r="B36" s="44" t="s">
        <v>44</v>
      </c>
      <c r="C36" s="41">
        <v>1168</v>
      </c>
      <c r="D36" s="42">
        <f t="shared" si="0"/>
        <v>1204.04</v>
      </c>
      <c r="E36" s="48"/>
      <c r="F36" s="49"/>
      <c r="G36" s="47"/>
    </row>
    <row r="37" ht="15" spans="1:7">
      <c r="A37" s="47"/>
      <c r="B37" s="44" t="s">
        <v>45</v>
      </c>
      <c r="C37" s="41">
        <v>860</v>
      </c>
      <c r="D37" s="42">
        <f t="shared" si="0"/>
        <v>886.8</v>
      </c>
      <c r="E37" s="48"/>
      <c r="F37" s="49"/>
      <c r="G37" s="47"/>
    </row>
    <row r="38" ht="15" spans="1:7">
      <c r="A38" s="47"/>
      <c r="B38" s="44" t="s">
        <v>46</v>
      </c>
      <c r="C38" s="41">
        <v>552</v>
      </c>
      <c r="D38" s="42">
        <f t="shared" si="0"/>
        <v>569.56</v>
      </c>
      <c r="E38" s="48"/>
      <c r="F38" s="49"/>
      <c r="G38" s="47"/>
    </row>
    <row r="39" ht="15" spans="1:7">
      <c r="A39" s="50"/>
      <c r="B39" s="44" t="s">
        <v>47</v>
      </c>
      <c r="C39" s="41">
        <v>430</v>
      </c>
      <c r="D39" s="42">
        <f t="shared" si="0"/>
        <v>443.9</v>
      </c>
      <c r="E39" s="51"/>
      <c r="F39" s="52"/>
      <c r="G39" s="50"/>
    </row>
    <row r="40" spans="1:7">
      <c r="A40" s="40" t="s">
        <v>33</v>
      </c>
      <c r="B40" s="40"/>
      <c r="C40" s="41">
        <f>SUM(C16:C39)</f>
        <v>7932</v>
      </c>
      <c r="D40" s="42">
        <f>SUM(D16:D39)</f>
        <v>8193.96</v>
      </c>
      <c r="E40" s="40"/>
      <c r="F40" s="40"/>
      <c r="G40" s="40"/>
    </row>
    <row r="41" spans="3:4">
      <c r="C41" s="53"/>
      <c r="D41" s="53"/>
    </row>
    <row r="42" spans="3:4">
      <c r="C42" s="53"/>
      <c r="D42" s="53"/>
    </row>
    <row r="43" ht="30" spans="1:7">
      <c r="A43" s="29" t="s">
        <v>51</v>
      </c>
      <c r="B43" s="29"/>
      <c r="C43" s="54">
        <v>400</v>
      </c>
      <c r="D43" s="54">
        <f>C43*1.03</f>
        <v>412</v>
      </c>
      <c r="E43" s="29"/>
      <c r="F43" s="55" t="s">
        <v>52</v>
      </c>
      <c r="G43" s="29" t="s">
        <v>42</v>
      </c>
    </row>
  </sheetData>
  <mergeCells count="28">
    <mergeCell ref="A1:K1"/>
    <mergeCell ref="A2:D2"/>
    <mergeCell ref="E2:K2"/>
    <mergeCell ref="A8:A11"/>
    <mergeCell ref="A16:A21"/>
    <mergeCell ref="A22:A27"/>
    <mergeCell ref="A28:A33"/>
    <mergeCell ref="A34:A39"/>
    <mergeCell ref="B8:B9"/>
    <mergeCell ref="C8:C11"/>
    <mergeCell ref="D8:D11"/>
    <mergeCell ref="E16:E21"/>
    <mergeCell ref="E22:E27"/>
    <mergeCell ref="E28:E33"/>
    <mergeCell ref="E34:E39"/>
    <mergeCell ref="F16:F21"/>
    <mergeCell ref="F22:F27"/>
    <mergeCell ref="F28:F33"/>
    <mergeCell ref="F34:F39"/>
    <mergeCell ref="G16:G39"/>
    <mergeCell ref="H8:H9"/>
    <mergeCell ref="H10:H11"/>
    <mergeCell ref="J8:J9"/>
    <mergeCell ref="J10:J11"/>
    <mergeCell ref="K8:K9"/>
    <mergeCell ref="K10:K11"/>
    <mergeCell ref="A3:D4"/>
    <mergeCell ref="E3:K4"/>
  </mergeCells>
  <pageMargins left="0.7" right="0.7" top="0.75" bottom="0.75" header="0.3" footer="0.3"/>
  <pageSetup paperSize="9" scale="6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2025-01-17T01:19:03Z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DBB7864681DE4D5193126BE99D4FA04D_13</vt:lpwstr>
  </property>
</Properties>
</file>