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<sst xmlns="http://schemas.openxmlformats.org/spreadsheetml/2006/main" count="105" uniqueCount="61">
  <si>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</si>
  <si>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</si>
  <si>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</si>
  <si>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</si>
  <si>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</si>
  <si>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</si>
  <si>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</si>
  <si>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</si>
  <si>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</si>
  <si>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</si>
  <si>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</si>
  <si>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</si>
  <si>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</si>
  <si>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</si>
  <si>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</si>
  <si>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</si>
  <si>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</si>
  <si>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</si>
  <si>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</si>
  <si>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</si>
  <si>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</si>
  <si>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</si>
  <si>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</si>
  <si>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</si>
  <si>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</si>
  <si>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P25010063</t>
  </si>
  <si>
    <t xml:space="preserve">24_AULBM11953                                     </t>
  </si>
  <si>
    <t xml:space="preserve">S25010031 </t>
  </si>
  <si>
    <t xml:space="preserve">A1550AX                                                                                             </t>
  </si>
  <si>
    <t>46*35*21</t>
  </si>
  <si>
    <t>36*35*21</t>
  </si>
  <si>
    <t>34*22*25</t>
  </si>
  <si>
    <r>
      <rPr>
        <b/>
        <sz val="11"/>
        <rFont val="Calibri"/>
        <charset val="134"/>
      </rPr>
      <t xml:space="preserve">24_AULBM11953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   </t>
    </r>
  </si>
  <si>
    <t xml:space="preserve">23_AULBM11263                                     </t>
  </si>
  <si>
    <t>45*33*20</t>
  </si>
  <si>
    <t xml:space="preserve">23_AULTH10818                                     </t>
  </si>
  <si>
    <t xml:space="preserve">21_AULBM09507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</si>
  <si>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</si>
  <si>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</si>
  <si>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</si>
  <si>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</si>
  <si>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</si>
  <si>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</si>
  <si>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</si>
  <si>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</si>
  <si>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</si>
  <si>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无价格</t>
  </si>
  <si>
    <t>A1550AX</t>
  </si>
  <si>
    <t>第2箱</t>
  </si>
  <si>
    <t>S</t>
  </si>
  <si>
    <t>M</t>
  </si>
  <si>
    <t>L</t>
  </si>
  <si>
    <t>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</si>
  <si>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</si>
  <si>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</si>
  <si>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第1箱</t>
  </si>
  <si>
    <t>BN192 - BROWN</t>
  </si>
  <si>
    <t>GR486 - LT.GREY</t>
  </si>
  <si>
    <t>第3箱</t>
  </si>
  <si>
    <t>空白吊牌</t>
  </si>
  <si>
    <t>1558946/1558947/1560501/1560504/1560529/1560533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</si>
</sst>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K25" sqref="K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7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1" t="s">
        <v>11</v>
      </c>
      <c r="J6" s="6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2" t="s">
        <v>22</v>
      </c>
      <c r="J7" s="62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11055</v>
      </c>
      <c r="F8" s="29"/>
      <c r="G8" s="29">
        <v>11392</v>
      </c>
      <c r="H8" s="30">
        <v>1</v>
      </c>
      <c r="I8" s="29"/>
      <c r="J8" s="29">
        <v>17.8</v>
      </c>
      <c r="K8" s="29" t="s">
        <v>29</v>
      </c>
    </row>
    <row r="9" spans="1:11">
      <c r="A9" s="31"/>
      <c r="B9" s="32"/>
      <c r="C9" s="32"/>
      <c r="D9" s="32"/>
      <c r="E9" s="29">
        <v>6660</v>
      </c>
      <c r="F9" s="29"/>
      <c r="G9" s="29">
        <v>6874</v>
      </c>
      <c r="H9" s="30">
        <v>2</v>
      </c>
      <c r="I9" s="29"/>
      <c r="J9" s="29">
        <v>10.9</v>
      </c>
      <c r="K9" s="29" t="s">
        <v>30</v>
      </c>
    </row>
    <row r="10" spans="1:11">
      <c r="A10" s="31"/>
      <c r="B10" s="33"/>
      <c r="C10" s="32"/>
      <c r="D10" s="32"/>
      <c r="E10" s="29">
        <v>5704</v>
      </c>
      <c r="F10" s="29"/>
      <c r="G10" s="29">
        <v>5885</v>
      </c>
      <c r="H10" s="34">
        <v>3</v>
      </c>
      <c r="I10" s="29"/>
      <c r="J10" s="27">
        <v>11</v>
      </c>
      <c r="K10" s="27" t="s">
        <v>31</v>
      </c>
    </row>
    <row r="11" ht="15" spans="1:11">
      <c r="A11" s="31"/>
      <c r="B11" s="35" t="s">
        <v>32</v>
      </c>
      <c r="C11" s="32"/>
      <c r="D11" s="32"/>
      <c r="E11" s="29">
        <v>1166</v>
      </c>
      <c r="F11" s="29"/>
      <c r="G11" s="29">
        <v>1201</v>
      </c>
      <c r="H11" s="36"/>
      <c r="I11" s="29"/>
      <c r="J11" s="40"/>
      <c r="K11" s="40"/>
    </row>
    <row r="12" ht="15" spans="1:11">
      <c r="A12" s="31"/>
      <c r="B12" s="37" t="s">
        <v>33</v>
      </c>
      <c r="C12" s="32"/>
      <c r="D12" s="32"/>
      <c r="E12" s="29">
        <v>24585</v>
      </c>
      <c r="F12" s="29"/>
      <c r="G12" s="29">
        <v>25100</v>
      </c>
      <c r="H12" s="36">
        <v>4</v>
      </c>
      <c r="I12" s="29"/>
      <c r="J12" s="40">
        <v>18.7</v>
      </c>
      <c r="K12" s="40" t="s">
        <v>34</v>
      </c>
    </row>
    <row r="13" spans="1:11">
      <c r="A13" s="31"/>
      <c r="B13" s="38" t="s">
        <v>35</v>
      </c>
      <c r="C13" s="32"/>
      <c r="D13" s="32"/>
      <c r="E13" s="27">
        <v>24585</v>
      </c>
      <c r="F13" s="29"/>
      <c r="G13" s="29">
        <v>12800</v>
      </c>
      <c r="H13" s="36">
        <v>5</v>
      </c>
      <c r="I13" s="29"/>
      <c r="J13" s="40">
        <v>18.3</v>
      </c>
      <c r="K13" s="40" t="s">
        <v>34</v>
      </c>
    </row>
    <row r="14" spans="1:11">
      <c r="A14" s="31"/>
      <c r="B14" s="39"/>
      <c r="C14" s="32"/>
      <c r="D14" s="32"/>
      <c r="E14" s="31"/>
      <c r="F14" s="29"/>
      <c r="G14" s="29">
        <v>12300</v>
      </c>
      <c r="H14" s="36">
        <v>6</v>
      </c>
      <c r="I14" s="29"/>
      <c r="J14" s="40">
        <v>17.8</v>
      </c>
      <c r="K14" s="40" t="s">
        <v>34</v>
      </c>
    </row>
    <row r="15" spans="1:11">
      <c r="A15" s="31"/>
      <c r="B15" s="38" t="s">
        <v>36</v>
      </c>
      <c r="C15" s="32"/>
      <c r="D15" s="32"/>
      <c r="E15" s="27">
        <v>24585</v>
      </c>
      <c r="F15" s="29"/>
      <c r="G15" s="29">
        <v>16000</v>
      </c>
      <c r="H15" s="36">
        <v>7</v>
      </c>
      <c r="I15" s="29"/>
      <c r="J15" s="40">
        <v>16.2</v>
      </c>
      <c r="K15" s="40" t="s">
        <v>37</v>
      </c>
    </row>
    <row r="16" spans="1:11">
      <c r="A16" s="40"/>
      <c r="B16" s="41"/>
      <c r="C16" s="33"/>
      <c r="D16" s="33"/>
      <c r="E16" s="31"/>
      <c r="F16" s="29"/>
      <c r="G16" s="29">
        <v>9100</v>
      </c>
      <c r="H16" s="36">
        <v>8</v>
      </c>
      <c r="I16" s="29"/>
      <c r="J16" s="40">
        <v>9.5</v>
      </c>
      <c r="K16" s="40" t="s">
        <v>37</v>
      </c>
    </row>
    <row r="17" spans="1:11">
      <c r="A17" s="29" t="s">
        <v>38</v>
      </c>
      <c r="B17" s="29"/>
      <c r="C17" s="29"/>
      <c r="D17" s="29"/>
      <c r="E17" s="42">
        <f>SUM(E8:E16)</f>
        <v>98340</v>
      </c>
      <c r="F17" s="42"/>
      <c r="G17" s="42">
        <f>SUM(G8:G16)</f>
        <v>100652</v>
      </c>
      <c r="H17" s="43">
        <v>8</v>
      </c>
      <c r="I17" s="42"/>
      <c r="J17" s="42">
        <f>SUM(J8:J16)</f>
        <v>120.2</v>
      </c>
      <c r="K17" s="29"/>
    </row>
    <row r="20" spans="1:7">
      <c r="A20" s="44" t="s">
        <v>39</v>
      </c>
      <c r="B20" s="44" t="s">
        <v>40</v>
      </c>
      <c r="C20" s="45" t="s">
        <v>18</v>
      </c>
      <c r="D20" s="46" t="s">
        <v>41</v>
      </c>
      <c r="E20" s="44"/>
      <c r="F20" s="44" t="s">
        <v>42</v>
      </c>
      <c r="G20" s="44" t="s">
        <v>43</v>
      </c>
    </row>
    <row r="21" ht="15" spans="1:8">
      <c r="A21" s="47" t="s">
        <v>44</v>
      </c>
      <c r="B21" s="48" t="s">
        <v>45</v>
      </c>
      <c r="C21" s="45">
        <v>268</v>
      </c>
      <c r="D21" s="46">
        <f t="shared" ref="D21:D50" si="0">C21*1.03+1</f>
        <v>277.04</v>
      </c>
      <c r="E21" s="49" t="s">
        <v>46</v>
      </c>
      <c r="F21" s="50">
        <v>1558948</v>
      </c>
      <c r="G21" s="47" t="s">
        <v>47</v>
      </c>
      <c r="H21" s="30" t="s">
        <v>48</v>
      </c>
    </row>
    <row r="22" ht="15" spans="1:8">
      <c r="A22" s="51"/>
      <c r="B22" s="48" t="s">
        <v>49</v>
      </c>
      <c r="C22" s="45">
        <v>498</v>
      </c>
      <c r="D22" s="46">
        <f t="shared" si="0"/>
        <v>513.94</v>
      </c>
      <c r="E22" s="52"/>
      <c r="F22" s="53"/>
      <c r="G22" s="51"/>
      <c r="H22" s="30"/>
    </row>
    <row r="23" ht="15" spans="1:8">
      <c r="A23" s="51"/>
      <c r="B23" s="48" t="s">
        <v>50</v>
      </c>
      <c r="C23" s="45">
        <v>702</v>
      </c>
      <c r="D23" s="46">
        <f t="shared" si="0"/>
        <v>724.06</v>
      </c>
      <c r="E23" s="52"/>
      <c r="F23" s="53"/>
      <c r="G23" s="51"/>
      <c r="H23" s="30"/>
    </row>
    <row r="24" ht="15" spans="1:8">
      <c r="A24" s="51"/>
      <c r="B24" s="48" t="s">
        <v>51</v>
      </c>
      <c r="C24" s="45">
        <v>634</v>
      </c>
      <c r="D24" s="46">
        <f t="shared" si="0"/>
        <v>654.02</v>
      </c>
      <c r="E24" s="52"/>
      <c r="F24" s="53"/>
      <c r="G24" s="51"/>
      <c r="H24" s="30"/>
    </row>
    <row r="25" ht="15" spans="1:8">
      <c r="A25" s="54"/>
      <c r="B25" s="48" t="s">
        <v>52</v>
      </c>
      <c r="C25" s="45">
        <v>398</v>
      </c>
      <c r="D25" s="46">
        <f t="shared" si="0"/>
        <v>410.94</v>
      </c>
      <c r="E25" s="55"/>
      <c r="F25" s="56"/>
      <c r="G25" s="51"/>
      <c r="H25" s="30"/>
    </row>
    <row r="26" ht="15" spans="1:8">
      <c r="A26" s="47" t="s">
        <v>44</v>
      </c>
      <c r="B26" s="48" t="s">
        <v>45</v>
      </c>
      <c r="C26" s="45">
        <v>2010</v>
      </c>
      <c r="D26" s="46">
        <f t="shared" si="0"/>
        <v>2071.3</v>
      </c>
      <c r="E26" s="49" t="s">
        <v>53</v>
      </c>
      <c r="F26" s="50" t="s">
        <v>54</v>
      </c>
      <c r="G26" s="51"/>
      <c r="H26" s="30" t="s">
        <v>55</v>
      </c>
    </row>
    <row r="27" ht="15" spans="1:8">
      <c r="A27" s="51"/>
      <c r="B27" s="48" t="s">
        <v>49</v>
      </c>
      <c r="C27" s="45">
        <v>3015</v>
      </c>
      <c r="D27" s="46">
        <f t="shared" si="0"/>
        <v>3106.45</v>
      </c>
      <c r="E27" s="52"/>
      <c r="F27" s="53"/>
      <c r="G27" s="51"/>
      <c r="H27" s="30"/>
    </row>
    <row r="28" ht="15" spans="1:8">
      <c r="A28" s="51"/>
      <c r="B28" s="48" t="s">
        <v>50</v>
      </c>
      <c r="C28" s="45">
        <v>3015</v>
      </c>
      <c r="D28" s="46">
        <f t="shared" si="0"/>
        <v>3106.45</v>
      </c>
      <c r="E28" s="52"/>
      <c r="F28" s="53"/>
      <c r="G28" s="51"/>
      <c r="H28" s="30"/>
    </row>
    <row r="29" ht="15" spans="1:8">
      <c r="A29" s="51"/>
      <c r="B29" s="48" t="s">
        <v>51</v>
      </c>
      <c r="C29" s="45">
        <v>2010</v>
      </c>
      <c r="D29" s="46">
        <f t="shared" si="0"/>
        <v>2071.3</v>
      </c>
      <c r="E29" s="52"/>
      <c r="F29" s="53"/>
      <c r="G29" s="51"/>
      <c r="H29" s="30"/>
    </row>
    <row r="30" ht="15" spans="1:8">
      <c r="A30" s="54"/>
      <c r="B30" s="48" t="s">
        <v>52</v>
      </c>
      <c r="C30" s="45">
        <v>1005</v>
      </c>
      <c r="D30" s="46">
        <f t="shared" si="0"/>
        <v>1036.15</v>
      </c>
      <c r="E30" s="55"/>
      <c r="F30" s="56"/>
      <c r="G30" s="51"/>
      <c r="H30" s="30"/>
    </row>
    <row r="31" ht="15" spans="1:8">
      <c r="A31" s="47" t="s">
        <v>56</v>
      </c>
      <c r="B31" s="48" t="s">
        <v>45</v>
      </c>
      <c r="C31" s="45">
        <v>80</v>
      </c>
      <c r="D31" s="46">
        <f t="shared" si="0"/>
        <v>83.4</v>
      </c>
      <c r="E31" s="49" t="s">
        <v>46</v>
      </c>
      <c r="F31" s="50">
        <v>1558948</v>
      </c>
      <c r="G31" s="51"/>
      <c r="H31" s="30" t="s">
        <v>48</v>
      </c>
    </row>
    <row r="32" ht="15" spans="1:8">
      <c r="A32" s="51"/>
      <c r="B32" s="48" t="s">
        <v>49</v>
      </c>
      <c r="C32" s="45">
        <v>150</v>
      </c>
      <c r="D32" s="46">
        <f t="shared" si="0"/>
        <v>155.5</v>
      </c>
      <c r="E32" s="52"/>
      <c r="F32" s="53"/>
      <c r="G32" s="51"/>
      <c r="H32" s="30"/>
    </row>
    <row r="33" ht="15" spans="1:8">
      <c r="A33" s="51"/>
      <c r="B33" s="48" t="s">
        <v>50</v>
      </c>
      <c r="C33" s="45">
        <v>210</v>
      </c>
      <c r="D33" s="46">
        <f t="shared" si="0"/>
        <v>217.3</v>
      </c>
      <c r="E33" s="52"/>
      <c r="F33" s="53"/>
      <c r="G33" s="51"/>
      <c r="H33" s="30"/>
    </row>
    <row r="34" ht="15" spans="1:8">
      <c r="A34" s="51"/>
      <c r="B34" s="48" t="s">
        <v>51</v>
      </c>
      <c r="C34" s="45">
        <v>190</v>
      </c>
      <c r="D34" s="46">
        <f t="shared" si="0"/>
        <v>196.7</v>
      </c>
      <c r="E34" s="52"/>
      <c r="F34" s="53"/>
      <c r="G34" s="51"/>
      <c r="H34" s="30"/>
    </row>
    <row r="35" ht="15" spans="1:8">
      <c r="A35" s="54"/>
      <c r="B35" s="48" t="s">
        <v>52</v>
      </c>
      <c r="C35" s="45">
        <v>120</v>
      </c>
      <c r="D35" s="46">
        <f t="shared" si="0"/>
        <v>124.6</v>
      </c>
      <c r="E35" s="55"/>
      <c r="F35" s="56"/>
      <c r="G35" s="51"/>
      <c r="H35" s="30"/>
    </row>
    <row r="36" ht="15" spans="1:8">
      <c r="A36" s="47" t="s">
        <v>56</v>
      </c>
      <c r="B36" s="48" t="s">
        <v>45</v>
      </c>
      <c r="C36" s="45">
        <v>620</v>
      </c>
      <c r="D36" s="46">
        <f t="shared" si="0"/>
        <v>639.6</v>
      </c>
      <c r="E36" s="49" t="s">
        <v>53</v>
      </c>
      <c r="F36" s="50" t="s">
        <v>54</v>
      </c>
      <c r="G36" s="51"/>
      <c r="H36" s="30"/>
    </row>
    <row r="37" ht="15" spans="1:8">
      <c r="A37" s="51"/>
      <c r="B37" s="48" t="s">
        <v>49</v>
      </c>
      <c r="C37" s="45">
        <v>930</v>
      </c>
      <c r="D37" s="46">
        <f t="shared" si="0"/>
        <v>958.9</v>
      </c>
      <c r="E37" s="52"/>
      <c r="F37" s="53"/>
      <c r="G37" s="51"/>
      <c r="H37" s="30"/>
    </row>
    <row r="38" ht="15" spans="1:8">
      <c r="A38" s="51"/>
      <c r="B38" s="48" t="s">
        <v>50</v>
      </c>
      <c r="C38" s="45">
        <v>930</v>
      </c>
      <c r="D38" s="46">
        <f t="shared" si="0"/>
        <v>958.9</v>
      </c>
      <c r="E38" s="52"/>
      <c r="F38" s="53"/>
      <c r="G38" s="51"/>
      <c r="H38" s="30"/>
    </row>
    <row r="39" ht="15" spans="1:8">
      <c r="A39" s="51"/>
      <c r="B39" s="48" t="s">
        <v>51</v>
      </c>
      <c r="C39" s="45">
        <v>620</v>
      </c>
      <c r="D39" s="46">
        <f t="shared" si="0"/>
        <v>639.6</v>
      </c>
      <c r="E39" s="52"/>
      <c r="F39" s="53"/>
      <c r="G39" s="51"/>
      <c r="H39" s="30"/>
    </row>
    <row r="40" ht="15" spans="1:8">
      <c r="A40" s="54"/>
      <c r="B40" s="48" t="s">
        <v>52</v>
      </c>
      <c r="C40" s="45">
        <v>310</v>
      </c>
      <c r="D40" s="46">
        <f t="shared" si="0"/>
        <v>320.3</v>
      </c>
      <c r="E40" s="55"/>
      <c r="F40" s="56"/>
      <c r="G40" s="54"/>
      <c r="H40" s="30"/>
    </row>
    <row r="41" ht="15" spans="1:8">
      <c r="A41" s="47" t="s">
        <v>57</v>
      </c>
      <c r="B41" s="48" t="s">
        <v>45</v>
      </c>
      <c r="C41" s="45">
        <v>86</v>
      </c>
      <c r="D41" s="46">
        <f t="shared" si="0"/>
        <v>89.58</v>
      </c>
      <c r="E41" s="49" t="s">
        <v>46</v>
      </c>
      <c r="F41" s="50">
        <v>1560526</v>
      </c>
      <c r="G41" s="47" t="s">
        <v>47</v>
      </c>
      <c r="H41" s="30" t="s">
        <v>58</v>
      </c>
    </row>
    <row r="42" ht="15" spans="1:8">
      <c r="A42" s="51"/>
      <c r="B42" s="48" t="s">
        <v>49</v>
      </c>
      <c r="C42" s="45">
        <v>162</v>
      </c>
      <c r="D42" s="46">
        <f t="shared" si="0"/>
        <v>167.86</v>
      </c>
      <c r="E42" s="52"/>
      <c r="F42" s="53"/>
      <c r="G42" s="51"/>
      <c r="H42" s="30"/>
    </row>
    <row r="43" ht="15" spans="1:8">
      <c r="A43" s="51"/>
      <c r="B43" s="48" t="s">
        <v>50</v>
      </c>
      <c r="C43" s="45">
        <v>158</v>
      </c>
      <c r="D43" s="46">
        <f t="shared" si="0"/>
        <v>163.74</v>
      </c>
      <c r="E43" s="52"/>
      <c r="F43" s="53"/>
      <c r="G43" s="51"/>
      <c r="H43" s="30"/>
    </row>
    <row r="44" ht="15" spans="1:8">
      <c r="A44" s="51"/>
      <c r="B44" s="48" t="s">
        <v>51</v>
      </c>
      <c r="C44" s="45">
        <v>126</v>
      </c>
      <c r="D44" s="46">
        <f t="shared" si="0"/>
        <v>130.78</v>
      </c>
      <c r="E44" s="52"/>
      <c r="F44" s="53"/>
      <c r="G44" s="51"/>
      <c r="H44" s="30"/>
    </row>
    <row r="45" ht="15" spans="1:8">
      <c r="A45" s="54"/>
      <c r="B45" s="48" t="s">
        <v>52</v>
      </c>
      <c r="C45" s="45">
        <v>68</v>
      </c>
      <c r="D45" s="46">
        <f t="shared" si="0"/>
        <v>71.04</v>
      </c>
      <c r="E45" s="55"/>
      <c r="F45" s="56"/>
      <c r="G45" s="51"/>
      <c r="H45" s="30"/>
    </row>
    <row r="46" ht="15" spans="1:8">
      <c r="A46" s="47" t="s">
        <v>57</v>
      </c>
      <c r="B46" s="48" t="s">
        <v>45</v>
      </c>
      <c r="C46" s="45">
        <v>928</v>
      </c>
      <c r="D46" s="46">
        <f t="shared" si="0"/>
        <v>956.84</v>
      </c>
      <c r="E46" s="49" t="s">
        <v>53</v>
      </c>
      <c r="F46" s="50" t="s">
        <v>54</v>
      </c>
      <c r="G46" s="51"/>
      <c r="H46" s="30"/>
    </row>
    <row r="47" ht="15" spans="1:8">
      <c r="A47" s="51"/>
      <c r="B47" s="48" t="s">
        <v>49</v>
      </c>
      <c r="C47" s="45">
        <v>1392</v>
      </c>
      <c r="D47" s="46">
        <f t="shared" si="0"/>
        <v>1434.76</v>
      </c>
      <c r="E47" s="52"/>
      <c r="F47" s="53"/>
      <c r="G47" s="51"/>
      <c r="H47" s="30"/>
    </row>
    <row r="48" ht="15" spans="1:8">
      <c r="A48" s="51"/>
      <c r="B48" s="48" t="s">
        <v>50</v>
      </c>
      <c r="C48" s="45">
        <v>1392</v>
      </c>
      <c r="D48" s="46">
        <f t="shared" si="0"/>
        <v>1434.76</v>
      </c>
      <c r="E48" s="52"/>
      <c r="F48" s="53"/>
      <c r="G48" s="51"/>
      <c r="H48" s="30"/>
    </row>
    <row r="49" ht="15" spans="1:8">
      <c r="A49" s="51"/>
      <c r="B49" s="48" t="s">
        <v>51</v>
      </c>
      <c r="C49" s="45">
        <v>928</v>
      </c>
      <c r="D49" s="46">
        <f t="shared" si="0"/>
        <v>956.84</v>
      </c>
      <c r="E49" s="52"/>
      <c r="F49" s="53"/>
      <c r="G49" s="51"/>
      <c r="H49" s="30"/>
    </row>
    <row r="50" ht="15" spans="1:8">
      <c r="A50" s="54"/>
      <c r="B50" s="48" t="s">
        <v>52</v>
      </c>
      <c r="C50" s="45">
        <v>464</v>
      </c>
      <c r="D50" s="46">
        <f t="shared" si="0"/>
        <v>478.92</v>
      </c>
      <c r="E50" s="55"/>
      <c r="F50" s="56"/>
      <c r="G50" s="54"/>
      <c r="H50" s="30"/>
    </row>
    <row r="51" spans="1:7">
      <c r="A51" s="44" t="s">
        <v>38</v>
      </c>
      <c r="B51" s="44"/>
      <c r="C51" s="45">
        <f>SUM(C21:C50)</f>
        <v>23419</v>
      </c>
      <c r="D51" s="45">
        <f>SUM(D21:D50)</f>
        <v>24151.57</v>
      </c>
      <c r="E51" s="44"/>
      <c r="F51" s="44"/>
      <c r="G51" s="44"/>
    </row>
    <row r="52" spans="3:6">
      <c r="C52" s="57"/>
      <c r="D52" s="57"/>
      <c r="F52" s="58"/>
    </row>
    <row r="53" spans="3:6">
      <c r="C53" s="57"/>
      <c r="D53" s="57"/>
      <c r="F53" s="58"/>
    </row>
    <row r="54" ht="90" spans="1:8">
      <c r="A54" s="29" t="s">
        <v>59</v>
      </c>
      <c r="B54" s="29"/>
      <c r="C54" s="59">
        <v>1166</v>
      </c>
      <c r="D54" s="59">
        <f>C54*1.03</f>
        <v>1200.98</v>
      </c>
      <c r="E54" s="29"/>
      <c r="F54" s="60" t="s">
        <v>60</v>
      </c>
      <c r="G54" s="29" t="s">
        <v>47</v>
      </c>
      <c r="H54" s="30" t="s">
        <v>58</v>
      </c>
    </row>
  </sheetData>
  <mergeCells count="40">
    <mergeCell ref="A1:K1"/>
    <mergeCell ref="A2:D2"/>
    <mergeCell ref="E2:K2"/>
    <mergeCell ref="A8:A16"/>
    <mergeCell ref="A21:A25"/>
    <mergeCell ref="A26:A30"/>
    <mergeCell ref="A31:A35"/>
    <mergeCell ref="A36:A40"/>
    <mergeCell ref="A41:A45"/>
    <mergeCell ref="A46:A50"/>
    <mergeCell ref="B8:B10"/>
    <mergeCell ref="B13:B14"/>
    <mergeCell ref="B15:B16"/>
    <mergeCell ref="C8:C16"/>
    <mergeCell ref="D8:D16"/>
    <mergeCell ref="E13:E14"/>
    <mergeCell ref="E15:E16"/>
    <mergeCell ref="E21:E25"/>
    <mergeCell ref="E26:E30"/>
    <mergeCell ref="E31:E35"/>
    <mergeCell ref="E36:E40"/>
    <mergeCell ref="E41:E45"/>
    <mergeCell ref="E46:E50"/>
    <mergeCell ref="F21:F25"/>
    <mergeCell ref="F26:F30"/>
    <mergeCell ref="F31:F35"/>
    <mergeCell ref="F36:F40"/>
    <mergeCell ref="F41:F45"/>
    <mergeCell ref="F46:F50"/>
    <mergeCell ref="G21:G40"/>
    <mergeCell ref="G41:G50"/>
    <mergeCell ref="H10:H11"/>
    <mergeCell ref="H21:H25"/>
    <mergeCell ref="H26:H30"/>
    <mergeCell ref="H31:H40"/>
    <mergeCell ref="H41:H50"/>
    <mergeCell ref="J10:J11"/>
    <mergeCell ref="K10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CA7DA17A9F2843C3ADC39AF79D524E51_13</vt:lpwstr>
  </property>
</Properties>
</file>