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<sst xmlns="http://schemas.openxmlformats.org/spreadsheetml/2006/main" count="62" uniqueCount="52">
  <si>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</si>
  <si>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</si>
  <si>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</si>
  <si>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上海办73546879485934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</si>
  <si>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</si>
  <si>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</si>
  <si>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</si>
  <si>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</si>
  <si>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</si>
  <si>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</si>
  <si>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</si>
  <si>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</si>
  <si>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</si>
  <si>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</si>
  <si>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</si>
  <si>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</si>
  <si>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</si>
  <si>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</si>
  <si>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</si>
  <si>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</si>
  <si>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</si>
  <si>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</si>
  <si>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</si>
  <si>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</si>
  <si>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</si>
  <si>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P25010073</t>
  </si>
  <si>
    <t xml:space="preserve">24_AULBM11953                                     </t>
  </si>
  <si>
    <t xml:space="preserve">S25010033 </t>
  </si>
  <si>
    <t xml:space="preserve">E9207AX                                                                                             </t>
  </si>
  <si>
    <t>34*22*25</t>
  </si>
  <si>
    <r>
      <rPr>
        <b/>
        <sz val="11"/>
        <rFont val="Calibri"/>
        <charset val="134"/>
      </rPr>
      <t xml:space="preserve">24_AULBM11953  </t>
    </r>
    <r>
      <rPr>
        <b/>
        <sz val="11"/>
        <rFont val="宋体"/>
        <charset val="134"/>
      </rPr>
      <t>空白</t>
    </r>
    <r>
      <rPr>
        <b/>
        <sz val="11"/>
        <rFont val="Calibri"/>
        <charset val="134"/>
      </rPr>
      <t xml:space="preserve">                                   </t>
    </r>
  </si>
  <si>
    <t xml:space="preserve">23_AULBM10958                                     </t>
  </si>
  <si>
    <t>45*33*16</t>
  </si>
  <si>
    <t xml:space="preserve">23_AULBM11332                                     </t>
  </si>
  <si>
    <t>总计</t>
  </si>
  <si>
    <t>颜色</t>
  </si>
  <si>
    <t>尺码</t>
  </si>
  <si>
    <t>生产数</t>
  </si>
  <si>
    <t>PO号</t>
  </si>
  <si>
    <t>款号</t>
  </si>
  <si>
    <t>BG715 - STONE</t>
  </si>
  <si>
    <t>S</t>
  </si>
  <si>
    <t>无价格</t>
  </si>
  <si>
    <t>E9207AX</t>
  </si>
  <si>
    <t>M</t>
  </si>
  <si>
    <t>L</t>
  </si>
  <si>
    <t>XL</t>
  </si>
  <si>
    <t>XXL</t>
  </si>
  <si>
    <t>有价格</t>
  </si>
  <si>
    <r>
      <rPr>
        <b/>
        <sz val="11"/>
        <rFont val="Calibri"/>
        <charset val="134"/>
      </rPr>
      <t>其他</t>
    </r>
    <r>
      <rPr>
        <b/>
        <sz val="11"/>
        <rFont val="Calibri"/>
        <charset val="134"/>
      </rPr>
      <t>PO</t>
    </r>
  </si>
  <si>
    <t>空白吊牌</t>
  </si>
  <si>
    <t>1551666/1551667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</si>
</sst>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/>
    </xf>
    <xf numFmtId="178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" vertical="center" wrapText="1"/>
    </xf>
    <xf numFmtId="178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14" fillId="0" borderId="4" xfId="0" applyNumberFormat="1" applyFont="1" applyFill="1" applyBorder="1" applyAlignment="1">
      <alignment horizontal="center" vertical="center" wrapText="1"/>
    </xf>
    <xf numFmtId="178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177" fontId="13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 wrapText="1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K12" sqref="A1:K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ht="39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9" t="s">
        <v>11</v>
      </c>
      <c r="J6" s="5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60" t="s">
        <v>22</v>
      </c>
      <c r="J7" s="6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4758</v>
      </c>
      <c r="F8" s="30"/>
      <c r="G8" s="30">
        <v>4911</v>
      </c>
      <c r="H8" s="31">
        <v>1</v>
      </c>
      <c r="I8" s="30"/>
      <c r="J8" s="27">
        <v>8.2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250</v>
      </c>
      <c r="F9" s="30"/>
      <c r="G9" s="30">
        <v>258</v>
      </c>
      <c r="H9" s="34"/>
      <c r="I9" s="30"/>
      <c r="J9" s="37"/>
      <c r="K9" s="37"/>
    </row>
    <row r="10" ht="15" spans="1:11">
      <c r="A10" s="32"/>
      <c r="B10" s="35" t="s">
        <v>31</v>
      </c>
      <c r="C10" s="33"/>
      <c r="D10" s="33"/>
      <c r="E10" s="30">
        <v>5008</v>
      </c>
      <c r="F10" s="30"/>
      <c r="G10" s="30">
        <v>5100</v>
      </c>
      <c r="H10" s="36">
        <v>2</v>
      </c>
      <c r="I10" s="30"/>
      <c r="J10" s="36">
        <v>11.7</v>
      </c>
      <c r="K10" s="36" t="s">
        <v>32</v>
      </c>
    </row>
    <row r="11" ht="15" spans="1:11">
      <c r="A11" s="37"/>
      <c r="B11" s="35" t="s">
        <v>33</v>
      </c>
      <c r="C11" s="38"/>
      <c r="D11" s="38"/>
      <c r="E11" s="30">
        <v>5008</v>
      </c>
      <c r="F11" s="30"/>
      <c r="G11" s="30">
        <v>5100</v>
      </c>
      <c r="H11" s="34"/>
      <c r="I11" s="30"/>
      <c r="J11" s="34"/>
      <c r="K11" s="34"/>
    </row>
    <row r="12" spans="1:11">
      <c r="A12" s="30" t="s">
        <v>34</v>
      </c>
      <c r="B12" s="30"/>
      <c r="C12" s="30"/>
      <c r="D12" s="30"/>
      <c r="E12" s="39">
        <f>SUM(E8:E11)</f>
        <v>15024</v>
      </c>
      <c r="F12" s="39"/>
      <c r="G12" s="39">
        <f>SUM(G8:G11)</f>
        <v>15369</v>
      </c>
      <c r="H12" s="40">
        <v>2</v>
      </c>
      <c r="I12" s="39"/>
      <c r="J12" s="39">
        <f>SUM(J8:J11)</f>
        <v>19.9</v>
      </c>
      <c r="K12" s="30"/>
    </row>
    <row r="15" spans="1:7">
      <c r="A15" s="41" t="s">
        <v>35</v>
      </c>
      <c r="B15" s="41" t="s">
        <v>36</v>
      </c>
      <c r="C15" s="42" t="s">
        <v>18</v>
      </c>
      <c r="D15" s="43" t="s">
        <v>37</v>
      </c>
      <c r="E15" s="41"/>
      <c r="F15" s="41" t="s">
        <v>38</v>
      </c>
      <c r="G15" s="41" t="s">
        <v>39</v>
      </c>
    </row>
    <row r="16" ht="15" spans="1:7">
      <c r="A16" s="44" t="s">
        <v>40</v>
      </c>
      <c r="B16" s="45" t="s">
        <v>41</v>
      </c>
      <c r="C16" s="42">
        <v>48</v>
      </c>
      <c r="D16" s="43">
        <f t="shared" ref="D16:D25" si="0">C16*1.03+1</f>
        <v>50.44</v>
      </c>
      <c r="E16" s="46" t="s">
        <v>42</v>
      </c>
      <c r="F16" s="47">
        <v>1551665</v>
      </c>
      <c r="G16" s="44" t="s">
        <v>43</v>
      </c>
    </row>
    <row r="17" ht="15" spans="1:7">
      <c r="A17" s="48"/>
      <c r="B17" s="45" t="s">
        <v>44</v>
      </c>
      <c r="C17" s="42">
        <v>156</v>
      </c>
      <c r="D17" s="43">
        <f t="shared" si="0"/>
        <v>161.68</v>
      </c>
      <c r="E17" s="49"/>
      <c r="F17" s="50"/>
      <c r="G17" s="48"/>
    </row>
    <row r="18" ht="15" spans="1:7">
      <c r="A18" s="48"/>
      <c r="B18" s="45" t="s">
        <v>45</v>
      </c>
      <c r="C18" s="42">
        <v>140</v>
      </c>
      <c r="D18" s="43">
        <f t="shared" si="0"/>
        <v>145.2</v>
      </c>
      <c r="E18" s="49"/>
      <c r="F18" s="50"/>
      <c r="G18" s="48"/>
    </row>
    <row r="19" ht="15" spans="1:7">
      <c r="A19" s="48"/>
      <c r="B19" s="45" t="s">
        <v>46</v>
      </c>
      <c r="C19" s="42">
        <v>112</v>
      </c>
      <c r="D19" s="43">
        <f t="shared" si="0"/>
        <v>116.36</v>
      </c>
      <c r="E19" s="49"/>
      <c r="F19" s="50"/>
      <c r="G19" s="48"/>
    </row>
    <row r="20" ht="15" spans="1:7">
      <c r="A20" s="51"/>
      <c r="B20" s="45" t="s">
        <v>47</v>
      </c>
      <c r="C20" s="42">
        <v>42</v>
      </c>
      <c r="D20" s="43">
        <f t="shared" si="0"/>
        <v>44.26</v>
      </c>
      <c r="E20" s="52"/>
      <c r="F20" s="53"/>
      <c r="G20" s="48"/>
    </row>
    <row r="21" ht="15" spans="1:7">
      <c r="A21" s="44" t="s">
        <v>40</v>
      </c>
      <c r="B21" s="54" t="s">
        <v>41</v>
      </c>
      <c r="C21" s="42">
        <v>426</v>
      </c>
      <c r="D21" s="43">
        <f t="shared" si="0"/>
        <v>439.78</v>
      </c>
      <c r="E21" s="46" t="s">
        <v>48</v>
      </c>
      <c r="F21" s="47" t="s">
        <v>49</v>
      </c>
      <c r="G21" s="48"/>
    </row>
    <row r="22" ht="15" spans="1:7">
      <c r="A22" s="48"/>
      <c r="B22" s="54" t="s">
        <v>44</v>
      </c>
      <c r="C22" s="42">
        <v>852</v>
      </c>
      <c r="D22" s="43">
        <f t="shared" si="0"/>
        <v>878.56</v>
      </c>
      <c r="E22" s="49"/>
      <c r="F22" s="50"/>
      <c r="G22" s="48"/>
    </row>
    <row r="23" ht="15" spans="1:7">
      <c r="A23" s="48"/>
      <c r="B23" s="54" t="s">
        <v>45</v>
      </c>
      <c r="C23" s="42">
        <v>1278</v>
      </c>
      <c r="D23" s="43">
        <f t="shared" si="0"/>
        <v>1317.34</v>
      </c>
      <c r="E23" s="49"/>
      <c r="F23" s="50"/>
      <c r="G23" s="48"/>
    </row>
    <row r="24" ht="15" spans="1:7">
      <c r="A24" s="48"/>
      <c r="B24" s="54" t="s">
        <v>46</v>
      </c>
      <c r="C24" s="42">
        <v>1155</v>
      </c>
      <c r="D24" s="43">
        <f t="shared" si="0"/>
        <v>1190.65</v>
      </c>
      <c r="E24" s="49"/>
      <c r="F24" s="50"/>
      <c r="G24" s="48"/>
    </row>
    <row r="25" ht="15" spans="1:7">
      <c r="A25" s="51"/>
      <c r="B25" s="54" t="s">
        <v>47</v>
      </c>
      <c r="C25" s="42">
        <v>549</v>
      </c>
      <c r="D25" s="43">
        <f t="shared" si="0"/>
        <v>566.47</v>
      </c>
      <c r="E25" s="52"/>
      <c r="F25" s="53"/>
      <c r="G25" s="51"/>
    </row>
    <row r="26" spans="1:7">
      <c r="A26" s="41" t="s">
        <v>34</v>
      </c>
      <c r="B26" s="41"/>
      <c r="C26" s="42">
        <f>SUM(C16:C25)</f>
        <v>4758</v>
      </c>
      <c r="D26" s="43">
        <f>SUM(D16:D25)</f>
        <v>4910.74</v>
      </c>
      <c r="E26" s="41"/>
      <c r="F26" s="41"/>
      <c r="G26" s="41"/>
    </row>
    <row r="27" spans="3:6">
      <c r="C27" s="55"/>
      <c r="D27" s="55"/>
      <c r="F27" s="56"/>
    </row>
    <row r="28" spans="3:6">
      <c r="C28" s="55"/>
      <c r="D28" s="55"/>
      <c r="F28" s="56"/>
    </row>
    <row r="29" ht="30" spans="1:7">
      <c r="A29" s="30" t="s">
        <v>50</v>
      </c>
      <c r="B29" s="30"/>
      <c r="C29" s="57">
        <v>250</v>
      </c>
      <c r="D29" s="57">
        <f>C29*1.03</f>
        <v>257.5</v>
      </c>
      <c r="E29" s="30"/>
      <c r="F29" s="58" t="s">
        <v>51</v>
      </c>
      <c r="G29" s="30" t="s">
        <v>43</v>
      </c>
    </row>
  </sheetData>
  <mergeCells count="21">
    <mergeCell ref="A1:K1"/>
    <mergeCell ref="A2:D2"/>
    <mergeCell ref="E2:K2"/>
    <mergeCell ref="A8:A11"/>
    <mergeCell ref="A16:A20"/>
    <mergeCell ref="A21:A25"/>
    <mergeCell ref="C8:C11"/>
    <mergeCell ref="D8:D11"/>
    <mergeCell ref="E16:E20"/>
    <mergeCell ref="E21:E25"/>
    <mergeCell ref="F16:F20"/>
    <mergeCell ref="F21:F25"/>
    <mergeCell ref="G16:G25"/>
    <mergeCell ref="H8:H9"/>
    <mergeCell ref="H10:H11"/>
    <mergeCell ref="J8:J9"/>
    <mergeCell ref="J10:J11"/>
    <mergeCell ref="K8:K9"/>
    <mergeCell ref="K10:K11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2025-03-13T06:48:37Z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33139F8F2D9B46C2847CA036BFDDC085_13</vt:lpwstr>
  </property>
</Properties>
</file>