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<sst xmlns="http://schemas.openxmlformats.org/spreadsheetml/2006/main" count="60" uniqueCount="49">
  <si>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</si>
  <si>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</si>
  <si>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</si>
  <si>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上海市浦东新区千祥路239号靖尧仓库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</si>
  <si>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</si>
  <si>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</si>
  <si>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</si>
  <si>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</si>
  <si>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</si>
  <si>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</si>
  <si>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</si>
  <si>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</si>
  <si>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</si>
  <si>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</si>
  <si>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</si>
  <si>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</si>
  <si>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</si>
  <si>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</si>
  <si>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</si>
  <si>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</si>
  <si>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</si>
  <si>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</si>
  <si>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</si>
  <si>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</si>
  <si>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</si>
  <si>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P24120576</t>
  </si>
  <si>
    <t xml:space="preserve">21 AULTH09845                                     </t>
  </si>
  <si>
    <t xml:space="preserve">S24120317 </t>
  </si>
  <si>
    <t xml:space="preserve">E8585AX                                                                                             </t>
  </si>
  <si>
    <t>27*21*29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</si>
  <si>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</si>
  <si>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</si>
  <si>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</si>
  <si>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</si>
  <si>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</si>
  <si>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</si>
  <si>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</si>
  <si>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BG730 - STONE</t>
  </si>
  <si>
    <t>XXS</t>
  </si>
  <si>
    <t>无价格</t>
  </si>
  <si>
    <t>E8585AX</t>
  </si>
  <si>
    <t>XS</t>
  </si>
  <si>
    <t>S</t>
  </si>
  <si>
    <t>M</t>
  </si>
  <si>
    <t>L</t>
  </si>
  <si>
    <t>XL</t>
  </si>
  <si>
    <t>有价格</t>
  </si>
  <si>
    <t>1543486/1543259/1543261/1543263/1543483/1543478/1543479/1543481/1543240/1543243/1543244/1543246/1543248/1543250/1543252/1543253/1543255/1543487/1545163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</si>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</sst>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J15" sqref="J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6926</v>
      </c>
      <c r="F8" s="30"/>
      <c r="G8" s="30">
        <v>7145</v>
      </c>
      <c r="H8" s="31">
        <v>1</v>
      </c>
      <c r="I8" s="30"/>
      <c r="J8" s="30">
        <v>7.7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91</v>
      </c>
      <c r="F9" s="30"/>
      <c r="G9" s="30">
        <v>94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7017</v>
      </c>
      <c r="F10" s="30"/>
      <c r="G10" s="30">
        <f>SUM(G8:G9)</f>
        <v>7239</v>
      </c>
      <c r="H10" s="31">
        <f>SUM(H8:H9)</f>
        <v>1</v>
      </c>
      <c r="I10" s="30"/>
      <c r="J10" s="30">
        <f>SUM(J8:J9)</f>
        <v>7.7</v>
      </c>
      <c r="K10" s="30"/>
    </row>
    <row r="13" spans="1:7">
      <c r="A13" s="34" t="s">
        <v>32</v>
      </c>
      <c r="B13" s="34" t="s">
        <v>33</v>
      </c>
      <c r="C13" s="35" t="s">
        <v>18</v>
      </c>
      <c r="D13" s="36" t="s">
        <v>34</v>
      </c>
      <c r="E13" s="34"/>
      <c r="F13" s="34" t="s">
        <v>35</v>
      </c>
      <c r="G13" s="34" t="s">
        <v>36</v>
      </c>
    </row>
    <row r="14" ht="15" spans="1:7">
      <c r="A14" s="37" t="s">
        <v>37</v>
      </c>
      <c r="B14" s="38" t="s">
        <v>38</v>
      </c>
      <c r="C14" s="35">
        <v>72.1</v>
      </c>
      <c r="D14" s="36">
        <f t="shared" ref="D14:D25" si="0">C14*1.03+1</f>
        <v>75.263</v>
      </c>
      <c r="E14" s="39" t="s">
        <v>39</v>
      </c>
      <c r="F14" s="37">
        <v>1543488</v>
      </c>
      <c r="G14" s="37" t="s">
        <v>40</v>
      </c>
    </row>
    <row r="15" ht="15" spans="1:7">
      <c r="A15" s="40"/>
      <c r="B15" s="38" t="s">
        <v>41</v>
      </c>
      <c r="C15" s="35">
        <v>168.92</v>
      </c>
      <c r="D15" s="36">
        <f t="shared" si="0"/>
        <v>174.9876</v>
      </c>
      <c r="E15" s="41"/>
      <c r="F15" s="40"/>
      <c r="G15" s="40"/>
    </row>
    <row r="16" ht="15" spans="1:7">
      <c r="A16" s="40"/>
      <c r="B16" s="38" t="s">
        <v>42</v>
      </c>
      <c r="C16" s="35">
        <v>164.8</v>
      </c>
      <c r="D16" s="36">
        <f t="shared" si="0"/>
        <v>170.744</v>
      </c>
      <c r="E16" s="41"/>
      <c r="F16" s="40"/>
      <c r="G16" s="40"/>
    </row>
    <row r="17" ht="15" spans="1:7">
      <c r="A17" s="40"/>
      <c r="B17" s="38" t="s">
        <v>43</v>
      </c>
      <c r="C17" s="35">
        <v>185.4</v>
      </c>
      <c r="D17" s="36">
        <f t="shared" si="0"/>
        <v>191.962</v>
      </c>
      <c r="E17" s="41"/>
      <c r="F17" s="40"/>
      <c r="G17" s="40"/>
    </row>
    <row r="18" ht="15" spans="1:7">
      <c r="A18" s="40"/>
      <c r="B18" s="38" t="s">
        <v>44</v>
      </c>
      <c r="C18" s="35">
        <v>144.2</v>
      </c>
      <c r="D18" s="36">
        <f t="shared" si="0"/>
        <v>149.526</v>
      </c>
      <c r="E18" s="41"/>
      <c r="F18" s="40"/>
      <c r="G18" s="40"/>
    </row>
    <row r="19" ht="15" spans="1:7">
      <c r="A19" s="42"/>
      <c r="B19" s="38" t="s">
        <v>45</v>
      </c>
      <c r="C19" s="35">
        <v>72.1</v>
      </c>
      <c r="D19" s="36">
        <f t="shared" si="0"/>
        <v>75.263</v>
      </c>
      <c r="E19" s="43"/>
      <c r="F19" s="42"/>
      <c r="G19" s="40"/>
    </row>
    <row r="20" ht="15" spans="1:7">
      <c r="A20" s="37" t="s">
        <v>37</v>
      </c>
      <c r="B20" s="38" t="s">
        <v>38</v>
      </c>
      <c r="C20" s="35">
        <v>556.2</v>
      </c>
      <c r="D20" s="36">
        <f t="shared" si="0"/>
        <v>573.886</v>
      </c>
      <c r="E20" s="39" t="s">
        <v>46</v>
      </c>
      <c r="F20" s="37" t="s">
        <v>47</v>
      </c>
      <c r="G20" s="40"/>
    </row>
    <row r="21" ht="15" spans="1:7">
      <c r="A21" s="40"/>
      <c r="B21" s="38" t="s">
        <v>41</v>
      </c>
      <c r="C21" s="35">
        <v>1668.6</v>
      </c>
      <c r="D21" s="36">
        <f t="shared" si="0"/>
        <v>1719.658</v>
      </c>
      <c r="E21" s="41"/>
      <c r="F21" s="40"/>
      <c r="G21" s="40"/>
    </row>
    <row r="22" ht="15" spans="1:7">
      <c r="A22" s="40"/>
      <c r="B22" s="38" t="s">
        <v>42</v>
      </c>
      <c r="C22" s="35">
        <v>1112.4</v>
      </c>
      <c r="D22" s="36">
        <f t="shared" si="0"/>
        <v>1146.772</v>
      </c>
      <c r="E22" s="41"/>
      <c r="F22" s="40"/>
      <c r="G22" s="40"/>
    </row>
    <row r="23" ht="15" spans="1:7">
      <c r="A23" s="40"/>
      <c r="B23" s="38" t="s">
        <v>43</v>
      </c>
      <c r="C23" s="35">
        <v>1112.4</v>
      </c>
      <c r="D23" s="36">
        <f t="shared" si="0"/>
        <v>1146.772</v>
      </c>
      <c r="E23" s="41"/>
      <c r="F23" s="40"/>
      <c r="G23" s="40"/>
    </row>
    <row r="24" ht="15" spans="1:7">
      <c r="A24" s="40"/>
      <c r="B24" s="38" t="s">
        <v>44</v>
      </c>
      <c r="C24" s="35">
        <v>1112.4</v>
      </c>
      <c r="D24" s="36">
        <f t="shared" si="0"/>
        <v>1146.772</v>
      </c>
      <c r="E24" s="41"/>
      <c r="F24" s="40"/>
      <c r="G24" s="40"/>
    </row>
    <row r="25" ht="15" spans="1:7">
      <c r="A25" s="42"/>
      <c r="B25" s="38" t="s">
        <v>45</v>
      </c>
      <c r="C25" s="35">
        <v>556.2</v>
      </c>
      <c r="D25" s="36">
        <f t="shared" si="0"/>
        <v>573.886</v>
      </c>
      <c r="E25" s="43"/>
      <c r="F25" s="42"/>
      <c r="G25" s="42"/>
    </row>
    <row r="26" spans="1:7">
      <c r="A26" s="34" t="s">
        <v>31</v>
      </c>
      <c r="B26" s="34"/>
      <c r="C26" s="35">
        <f>SUM(C14:C25)</f>
        <v>6925.72</v>
      </c>
      <c r="D26" s="36">
        <f>SUM(D14:D25)</f>
        <v>7145.4916</v>
      </c>
      <c r="E26" s="34"/>
      <c r="F26" s="34"/>
      <c r="G26" s="34"/>
    </row>
    <row r="27" spans="3:6">
      <c r="C27" s="44"/>
      <c r="D27" s="44"/>
      <c r="F27" s="45"/>
    </row>
    <row r="28" spans="3:6">
      <c r="C28" s="44"/>
      <c r="D28" s="44"/>
      <c r="F28" s="45"/>
    </row>
    <row r="29" ht="15" spans="1:7">
      <c r="A29" s="34" t="s">
        <v>48</v>
      </c>
      <c r="B29" s="34"/>
      <c r="C29" s="35">
        <v>91</v>
      </c>
      <c r="D29" s="35">
        <f>C29*1.03</f>
        <v>93.73</v>
      </c>
      <c r="E29" s="34"/>
      <c r="F29" s="38">
        <v>1545161</v>
      </c>
      <c r="G29" s="34" t="s">
        <v>40</v>
      </c>
    </row>
  </sheetData>
  <mergeCells count="18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2025-01-17T10:14:28Z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1B7195DFF4E7404C896878C4E36D8D51_13</vt:lpwstr>
  </property>
</Properties>
</file>