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<sst xmlns="http://schemas.openxmlformats.org/spreadsheetml/2006/main" count="62" uniqueCount="52">
  <si>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</si>
  <si>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</si>
  <si>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</si>
  <si>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上海市浦东新区千祥路239号靖尧仓库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</si>
  <si>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</si>
  <si>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</si>
  <si>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</si>
  <si>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</si>
  <si>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</si>
  <si>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</si>
  <si>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</si>
  <si>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</si>
  <si>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</si>
  <si>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</si>
  <si>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</si>
  <si>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</si>
  <si>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</si>
  <si>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</si>
  <si>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</si>
  <si>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</si>
  <si>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</si>
  <si>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</si>
  <si>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</si>
  <si>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</si>
  <si>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</si>
  <si>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P24120593</t>
  </si>
  <si>
    <t xml:space="preserve">24_AULBM11953                                     </t>
  </si>
  <si>
    <t xml:space="preserve">S24120322 </t>
  </si>
  <si>
    <t xml:space="preserve">C6052AX                                                                                             </t>
  </si>
  <si>
    <t>34*22*25</t>
  </si>
  <si>
    <r>
      <rPr>
        <b/>
        <sz val="11"/>
        <rFont val="Calibri"/>
        <charset val="134"/>
      </rPr>
      <t xml:space="preserve">24_AULBM11953 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 </t>
    </r>
  </si>
  <si>
    <t xml:space="preserve">21_AULBM09507                                     </t>
  </si>
  <si>
    <t>45*33*26</t>
  </si>
  <si>
    <t xml:space="preserve">23_AULBM10958                                     </t>
  </si>
  <si>
    <t xml:space="preserve">23_AULTH10818                                     </t>
  </si>
  <si>
    <t>总计</t>
  </si>
  <si>
    <t>颜色</t>
  </si>
  <si>
    <t>尺码</t>
  </si>
  <si>
    <t>生产数</t>
  </si>
  <si>
    <t>PO号</t>
  </si>
  <si>
    <t>款号</t>
  </si>
  <si>
    <t>KH109 - LT.KHAKI</t>
  </si>
  <si>
    <t>S</t>
  </si>
  <si>
    <t>无价格</t>
  </si>
  <si>
    <t>C6052AX</t>
  </si>
  <si>
    <t>M</t>
  </si>
  <si>
    <t>L</t>
  </si>
  <si>
    <t>XL</t>
  </si>
  <si>
    <t>XXL</t>
  </si>
  <si>
    <t>有价格</t>
  </si>
  <si>
    <t>1552580/1552582/1552525/1552526/1552545/1552527/1552528/1552546/1552529/1552530/1552547/1552531/1552533/1552535/1552538/1552541/1552543/1552544/1552549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</si>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</sst>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E2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3" t="s">
        <v>11</v>
      </c>
      <c r="J6" s="5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4" t="s">
        <v>22</v>
      </c>
      <c r="J7" s="5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6639</v>
      </c>
      <c r="F8" s="30"/>
      <c r="G8" s="30">
        <v>6849</v>
      </c>
      <c r="H8" s="31">
        <v>1</v>
      </c>
      <c r="I8" s="30"/>
      <c r="J8" s="30">
        <v>10.6</v>
      </c>
      <c r="K8" s="30" t="s">
        <v>29</v>
      </c>
    </row>
    <row r="9" ht="15" spans="1:11">
      <c r="A9" s="32"/>
      <c r="B9" s="28" t="s">
        <v>30</v>
      </c>
      <c r="C9" s="33"/>
      <c r="D9" s="33"/>
      <c r="E9" s="30">
        <v>113</v>
      </c>
      <c r="F9" s="30"/>
      <c r="G9" s="30">
        <v>116</v>
      </c>
      <c r="H9" s="31"/>
      <c r="I9" s="30"/>
      <c r="J9" s="30"/>
      <c r="K9" s="30"/>
    </row>
    <row r="10" ht="15" spans="1:11">
      <c r="A10" s="32"/>
      <c r="B10" s="34" t="s">
        <v>31</v>
      </c>
      <c r="C10" s="33"/>
      <c r="D10" s="33"/>
      <c r="E10" s="34">
        <v>6556</v>
      </c>
      <c r="F10" s="30"/>
      <c r="G10" s="30">
        <v>6700</v>
      </c>
      <c r="H10" s="35">
        <v>2</v>
      </c>
      <c r="I10" s="30"/>
      <c r="J10" s="35">
        <v>21.8</v>
      </c>
      <c r="K10" s="27" t="s">
        <v>32</v>
      </c>
    </row>
    <row r="11" ht="15" spans="1:11">
      <c r="A11" s="32"/>
      <c r="B11" s="34" t="s">
        <v>33</v>
      </c>
      <c r="C11" s="33"/>
      <c r="D11" s="33"/>
      <c r="E11" s="34">
        <v>6556</v>
      </c>
      <c r="F11" s="30"/>
      <c r="G11" s="30">
        <v>6700</v>
      </c>
      <c r="H11" s="36"/>
      <c r="I11" s="30"/>
      <c r="J11" s="36"/>
      <c r="K11" s="32"/>
    </row>
    <row r="12" ht="15" spans="1:11">
      <c r="A12" s="37"/>
      <c r="B12" s="34" t="s">
        <v>34</v>
      </c>
      <c r="C12" s="38"/>
      <c r="D12" s="38"/>
      <c r="E12" s="34">
        <v>6556</v>
      </c>
      <c r="F12" s="30"/>
      <c r="G12" s="30">
        <v>6700</v>
      </c>
      <c r="H12" s="39"/>
      <c r="I12" s="30"/>
      <c r="J12" s="39"/>
      <c r="K12" s="37"/>
    </row>
    <row r="13" spans="1:11">
      <c r="A13" s="30" t="s">
        <v>35</v>
      </c>
      <c r="B13" s="30"/>
      <c r="C13" s="30"/>
      <c r="D13" s="30"/>
      <c r="E13" s="40">
        <f>SUM(E8:E12)</f>
        <v>26420</v>
      </c>
      <c r="F13" s="40"/>
      <c r="G13" s="40">
        <f>SUM(G8:G12)</f>
        <v>27065</v>
      </c>
      <c r="H13" s="41">
        <v>2</v>
      </c>
      <c r="I13" s="40"/>
      <c r="J13" s="40">
        <f>SUM(J8:J12)</f>
        <v>32.4</v>
      </c>
      <c r="K13" s="30"/>
    </row>
    <row r="16" spans="1:7">
      <c r="A16" s="42" t="s">
        <v>36</v>
      </c>
      <c r="B16" s="42" t="s">
        <v>37</v>
      </c>
      <c r="C16" s="43" t="s">
        <v>18</v>
      </c>
      <c r="D16" s="44" t="s">
        <v>38</v>
      </c>
      <c r="E16" s="42"/>
      <c r="F16" s="42" t="s">
        <v>39</v>
      </c>
      <c r="G16" s="42" t="s">
        <v>40</v>
      </c>
    </row>
    <row r="17" ht="15" spans="1:7">
      <c r="A17" s="45" t="s">
        <v>41</v>
      </c>
      <c r="B17" s="46" t="s">
        <v>42</v>
      </c>
      <c r="C17" s="43">
        <v>61.8</v>
      </c>
      <c r="D17" s="44">
        <f t="shared" ref="D17:D26" si="0">C17*1.03+1</f>
        <v>64.654</v>
      </c>
      <c r="E17" s="47" t="s">
        <v>43</v>
      </c>
      <c r="F17" s="45">
        <v>1552583</v>
      </c>
      <c r="G17" s="45" t="s">
        <v>44</v>
      </c>
    </row>
    <row r="18" ht="15" spans="1:7">
      <c r="A18" s="48"/>
      <c r="B18" s="46" t="s">
        <v>45</v>
      </c>
      <c r="C18" s="43">
        <v>92.7</v>
      </c>
      <c r="D18" s="44">
        <f t="shared" si="0"/>
        <v>96.481</v>
      </c>
      <c r="E18" s="49"/>
      <c r="F18" s="48"/>
      <c r="G18" s="48"/>
    </row>
    <row r="19" ht="15" spans="1:7">
      <c r="A19" s="48"/>
      <c r="B19" s="46" t="s">
        <v>46</v>
      </c>
      <c r="C19" s="43">
        <v>92.7</v>
      </c>
      <c r="D19" s="44">
        <f t="shared" si="0"/>
        <v>96.481</v>
      </c>
      <c r="E19" s="49"/>
      <c r="F19" s="48"/>
      <c r="G19" s="48"/>
    </row>
    <row r="20" ht="15" spans="1:7">
      <c r="A20" s="48"/>
      <c r="B20" s="46" t="s">
        <v>47</v>
      </c>
      <c r="C20" s="43">
        <v>61.8</v>
      </c>
      <c r="D20" s="44">
        <f t="shared" si="0"/>
        <v>64.654</v>
      </c>
      <c r="E20" s="49"/>
      <c r="F20" s="48"/>
      <c r="G20" s="48"/>
    </row>
    <row r="21" ht="15" spans="1:7">
      <c r="A21" s="50"/>
      <c r="B21" s="46" t="s">
        <v>48</v>
      </c>
      <c r="C21" s="43">
        <v>30.9</v>
      </c>
      <c r="D21" s="44">
        <f t="shared" si="0"/>
        <v>32.827</v>
      </c>
      <c r="E21" s="51"/>
      <c r="F21" s="50"/>
      <c r="G21" s="48"/>
    </row>
    <row r="22" ht="15" spans="1:7">
      <c r="A22" s="45" t="s">
        <v>41</v>
      </c>
      <c r="B22" s="46" t="s">
        <v>42</v>
      </c>
      <c r="C22" s="43">
        <v>1145.36</v>
      </c>
      <c r="D22" s="44">
        <f t="shared" si="0"/>
        <v>1180.7208</v>
      </c>
      <c r="E22" s="47" t="s">
        <v>49</v>
      </c>
      <c r="F22" s="45" t="s">
        <v>50</v>
      </c>
      <c r="G22" s="48"/>
    </row>
    <row r="23" ht="15" spans="1:7">
      <c r="A23" s="48"/>
      <c r="B23" s="46" t="s">
        <v>45</v>
      </c>
      <c r="C23" s="43">
        <v>1718.04</v>
      </c>
      <c r="D23" s="44">
        <f t="shared" si="0"/>
        <v>1770.5812</v>
      </c>
      <c r="E23" s="49"/>
      <c r="F23" s="48"/>
      <c r="G23" s="48"/>
    </row>
    <row r="24" ht="15" spans="1:7">
      <c r="A24" s="48"/>
      <c r="B24" s="46" t="s">
        <v>46</v>
      </c>
      <c r="C24" s="43">
        <v>1718.04</v>
      </c>
      <c r="D24" s="44">
        <f t="shared" si="0"/>
        <v>1770.5812</v>
      </c>
      <c r="E24" s="49"/>
      <c r="F24" s="48"/>
      <c r="G24" s="48"/>
    </row>
    <row r="25" ht="15" spans="1:7">
      <c r="A25" s="48"/>
      <c r="B25" s="46" t="s">
        <v>47</v>
      </c>
      <c r="C25" s="43">
        <v>1145.36</v>
      </c>
      <c r="D25" s="44">
        <f t="shared" si="0"/>
        <v>1180.7208</v>
      </c>
      <c r="E25" s="49"/>
      <c r="F25" s="48"/>
      <c r="G25" s="48"/>
    </row>
    <row r="26" ht="15" spans="1:7">
      <c r="A26" s="50"/>
      <c r="B26" s="46" t="s">
        <v>48</v>
      </c>
      <c r="C26" s="43">
        <v>572.68</v>
      </c>
      <c r="D26" s="44">
        <f t="shared" si="0"/>
        <v>590.8604</v>
      </c>
      <c r="E26" s="51"/>
      <c r="F26" s="50"/>
      <c r="G26" s="50"/>
    </row>
    <row r="27" spans="1:7">
      <c r="A27" s="42" t="s">
        <v>35</v>
      </c>
      <c r="B27" s="42"/>
      <c r="C27" s="43">
        <f>SUM(C17:C26)</f>
        <v>6639.38</v>
      </c>
      <c r="D27" s="44">
        <f>SUM(D17:D26)</f>
        <v>6848.5614</v>
      </c>
      <c r="E27" s="42"/>
      <c r="F27" s="42"/>
      <c r="G27" s="42"/>
    </row>
    <row r="28" spans="3:4">
      <c r="C28" s="52"/>
      <c r="D28" s="52"/>
    </row>
    <row r="29" spans="3:4">
      <c r="C29" s="52"/>
      <c r="D29" s="52"/>
    </row>
    <row r="30" ht="15" spans="1:7">
      <c r="A30" s="42" t="s">
        <v>51</v>
      </c>
      <c r="B30" s="42"/>
      <c r="C30" s="43">
        <v>113</v>
      </c>
      <c r="D30" s="43">
        <f>C30*1.03</f>
        <v>116.39</v>
      </c>
      <c r="E30" s="42"/>
      <c r="F30" s="46">
        <v>1552548</v>
      </c>
      <c r="G30" s="42" t="s">
        <v>44</v>
      </c>
    </row>
  </sheetData>
  <mergeCells count="21">
    <mergeCell ref="A1:K1"/>
    <mergeCell ref="A2:D2"/>
    <mergeCell ref="E2:K2"/>
    <mergeCell ref="A8:A12"/>
    <mergeCell ref="A17:A21"/>
    <mergeCell ref="A22:A26"/>
    <mergeCell ref="C8:C12"/>
    <mergeCell ref="D8:D12"/>
    <mergeCell ref="E17:E21"/>
    <mergeCell ref="E22:E26"/>
    <mergeCell ref="F17:F21"/>
    <mergeCell ref="F22:F26"/>
    <mergeCell ref="G17:G26"/>
    <mergeCell ref="H8:H9"/>
    <mergeCell ref="H10:H12"/>
    <mergeCell ref="J8:J9"/>
    <mergeCell ref="J10:J12"/>
    <mergeCell ref="K8:K9"/>
    <mergeCell ref="K10:K12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2025-01-17T10:16:35Z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CD9082F3A3B540ECAC3C78F537AA7E6D_13</vt:lpwstr>
  </property>
</Properties>
</file>