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<sst xmlns="http://schemas.openxmlformats.org/spreadsheetml/2006/main" count="75" uniqueCount="52">
  <si>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</si>
  <si>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</si>
  <si>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</si>
  <si>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上海市浦东新区千祥路239号靖尧仓库 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</si>
  <si>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</si>
  <si>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</si>
  <si>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</si>
  <si>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</si>
  <si>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</si>
  <si>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</si>
  <si>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</si>
  <si>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</si>
  <si>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</si>
  <si>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</si>
  <si>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</si>
  <si>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</si>
  <si>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</si>
  <si>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</si>
  <si>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</si>
  <si>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</si>
  <si>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</si>
  <si>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</si>
  <si>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</si>
  <si>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</si>
  <si>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</si>
  <si>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P24120766</t>
  </si>
  <si>
    <t xml:space="preserve">21 AULTH09845                                     </t>
  </si>
  <si>
    <t xml:space="preserve">S24120315 </t>
  </si>
  <si>
    <t xml:space="preserve">E8578AX                                                                                             </t>
  </si>
  <si>
    <t>46*35*21</t>
  </si>
  <si>
    <t>总计</t>
  </si>
  <si>
    <t>颜色</t>
  </si>
  <si>
    <t>尺码</t>
  </si>
  <si>
    <t>生产数</t>
  </si>
  <si>
    <t>PO号</t>
  </si>
  <si>
    <t>款号</t>
  </si>
  <si>
    <t>第1箱</t>
  </si>
  <si>
    <t>BG501 - BEIGE</t>
  </si>
  <si>
    <t>XS</t>
  </si>
  <si>
    <t>无价格</t>
  </si>
  <si>
    <t>1543447/1543438/1543450</t>
  </si>
  <si>
    <t>E8578AX</t>
  </si>
  <si>
    <t>S</t>
  </si>
  <si>
    <t>M</t>
  </si>
  <si>
    <t>L</t>
  </si>
  <si>
    <t>XL</t>
  </si>
  <si>
    <t>有价格</t>
  </si>
  <si>
    <t>1543448/1543442/1543423/1543424/1543426/1543428/1543431/1543433/1543462/1543435/1542705/1542706/1542707</t>
  </si>
  <si>
    <t>第2箱</t>
  </si>
  <si>
    <t>ER128 - ECRU</t>
  </si>
  <si>
    <t>1543447/1545962/1543450</t>
  </si>
  <si>
    <t>1543448/1545965/1545964/1545956/1545957/1542705/1542706/1542707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</si>
</sst>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6" t="s">
        <v>11</v>
      </c>
      <c r="J6" s="4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7" t="s">
        <v>22</v>
      </c>
      <c r="J7" s="47" t="s">
        <v>23</v>
      </c>
      <c r="K7" s="22" t="s">
        <v>24</v>
      </c>
    </row>
    <row r="8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16429</v>
      </c>
      <c r="F8" s="29"/>
      <c r="G8" s="29">
        <v>16931</v>
      </c>
      <c r="H8" s="30">
        <v>1</v>
      </c>
      <c r="I8" s="29"/>
      <c r="J8" s="29">
        <v>17.7</v>
      </c>
      <c r="K8" s="29" t="s">
        <v>29</v>
      </c>
    </row>
    <row r="9" spans="1:11">
      <c r="A9" s="31"/>
      <c r="B9" s="32"/>
      <c r="C9" s="32"/>
      <c r="D9" s="32"/>
      <c r="E9" s="29">
        <v>15786</v>
      </c>
      <c r="F9" s="29"/>
      <c r="G9" s="29">
        <v>16269</v>
      </c>
      <c r="H9" s="30">
        <v>2</v>
      </c>
      <c r="I9" s="29"/>
      <c r="J9" s="29">
        <v>17</v>
      </c>
      <c r="K9" s="29" t="s">
        <v>29</v>
      </c>
    </row>
    <row r="10" spans="1:11">
      <c r="A10" s="29" t="s">
        <v>30</v>
      </c>
      <c r="B10" s="29"/>
      <c r="C10" s="29"/>
      <c r="D10" s="29"/>
      <c r="E10" s="29">
        <f>SUM(E8:E9)</f>
        <v>32215</v>
      </c>
      <c r="F10" s="29"/>
      <c r="G10" s="29">
        <f>SUM(G8:G9)</f>
        <v>33200</v>
      </c>
      <c r="H10" s="30">
        <v>2</v>
      </c>
      <c r="I10" s="29"/>
      <c r="J10" s="29">
        <f>SUM(J8:J9)</f>
        <v>34.7</v>
      </c>
      <c r="K10" s="29"/>
    </row>
    <row r="13" spans="2:8">
      <c r="B13" s="33" t="s">
        <v>31</v>
      </c>
      <c r="C13" s="33" t="s">
        <v>32</v>
      </c>
      <c r="D13" s="34" t="s">
        <v>18</v>
      </c>
      <c r="E13" s="35" t="s">
        <v>33</v>
      </c>
      <c r="F13" s="33"/>
      <c r="G13" s="33" t="s">
        <v>34</v>
      </c>
      <c r="H13" s="33" t="s">
        <v>35</v>
      </c>
    </row>
    <row r="14" ht="15" spans="1:8">
      <c r="A14" s="29" t="s">
        <v>36</v>
      </c>
      <c r="B14" s="36" t="s">
        <v>37</v>
      </c>
      <c r="C14" s="37" t="s">
        <v>38</v>
      </c>
      <c r="D14" s="34">
        <v>401.7</v>
      </c>
      <c r="E14" s="35">
        <f t="shared" ref="E14:E33" si="0">D14*1.03+1</f>
        <v>414.751</v>
      </c>
      <c r="F14" s="38" t="s">
        <v>39</v>
      </c>
      <c r="G14" s="39" t="s">
        <v>40</v>
      </c>
      <c r="H14" s="36" t="s">
        <v>41</v>
      </c>
    </row>
    <row r="15" ht="15" spans="1:8">
      <c r="A15" s="29"/>
      <c r="B15" s="40"/>
      <c r="C15" s="37" t="s">
        <v>42</v>
      </c>
      <c r="D15" s="34">
        <v>782.8</v>
      </c>
      <c r="E15" s="35">
        <f t="shared" si="0"/>
        <v>807.284</v>
      </c>
      <c r="F15" s="41"/>
      <c r="G15" s="42"/>
      <c r="H15" s="40"/>
    </row>
    <row r="16" ht="15" spans="1:8">
      <c r="A16" s="29"/>
      <c r="B16" s="40"/>
      <c r="C16" s="37" t="s">
        <v>43</v>
      </c>
      <c r="D16" s="34">
        <v>999.1</v>
      </c>
      <c r="E16" s="35">
        <f t="shared" si="0"/>
        <v>1030.073</v>
      </c>
      <c r="F16" s="41"/>
      <c r="G16" s="42"/>
      <c r="H16" s="40"/>
    </row>
    <row r="17" ht="15" spans="1:8">
      <c r="A17" s="29"/>
      <c r="B17" s="40"/>
      <c r="C17" s="37" t="s">
        <v>44</v>
      </c>
      <c r="D17" s="34">
        <v>545.9</v>
      </c>
      <c r="E17" s="35">
        <f t="shared" si="0"/>
        <v>563.277</v>
      </c>
      <c r="F17" s="41"/>
      <c r="G17" s="42"/>
      <c r="H17" s="40"/>
    </row>
    <row r="18" ht="15" spans="1:8">
      <c r="A18" s="29"/>
      <c r="B18" s="43"/>
      <c r="C18" s="37" t="s">
        <v>45</v>
      </c>
      <c r="D18" s="34">
        <v>607.7</v>
      </c>
      <c r="E18" s="35">
        <f t="shared" si="0"/>
        <v>626.931</v>
      </c>
      <c r="F18" s="44"/>
      <c r="G18" s="45"/>
      <c r="H18" s="40"/>
    </row>
    <row r="19" ht="15" spans="1:8">
      <c r="A19" s="29"/>
      <c r="B19" s="36" t="s">
        <v>37</v>
      </c>
      <c r="C19" s="37" t="s">
        <v>38</v>
      </c>
      <c r="D19" s="34">
        <v>2618.26</v>
      </c>
      <c r="E19" s="35">
        <f t="shared" si="0"/>
        <v>2697.8078</v>
      </c>
      <c r="F19" s="38" t="s">
        <v>46</v>
      </c>
      <c r="G19" s="36" t="s">
        <v>47</v>
      </c>
      <c r="H19" s="40"/>
    </row>
    <row r="20" ht="15" spans="1:8">
      <c r="A20" s="29"/>
      <c r="B20" s="40"/>
      <c r="C20" s="37" t="s">
        <v>42</v>
      </c>
      <c r="D20" s="34">
        <v>3927.39</v>
      </c>
      <c r="E20" s="35">
        <f t="shared" si="0"/>
        <v>4046.2117</v>
      </c>
      <c r="F20" s="41"/>
      <c r="G20" s="40"/>
      <c r="H20" s="40"/>
    </row>
    <row r="21" ht="15" spans="1:8">
      <c r="A21" s="29"/>
      <c r="B21" s="40"/>
      <c r="C21" s="37" t="s">
        <v>43</v>
      </c>
      <c r="D21" s="34">
        <v>2618.26</v>
      </c>
      <c r="E21" s="35">
        <f t="shared" si="0"/>
        <v>2697.8078</v>
      </c>
      <c r="F21" s="41"/>
      <c r="G21" s="40"/>
      <c r="H21" s="40"/>
    </row>
    <row r="22" ht="15" spans="1:8">
      <c r="A22" s="29"/>
      <c r="B22" s="40"/>
      <c r="C22" s="37" t="s">
        <v>44</v>
      </c>
      <c r="D22" s="34">
        <v>2618.26</v>
      </c>
      <c r="E22" s="35">
        <f t="shared" si="0"/>
        <v>2697.8078</v>
      </c>
      <c r="F22" s="41"/>
      <c r="G22" s="40"/>
      <c r="H22" s="40"/>
    </row>
    <row r="23" ht="15" spans="1:8">
      <c r="A23" s="29"/>
      <c r="B23" s="43"/>
      <c r="C23" s="37" t="s">
        <v>45</v>
      </c>
      <c r="D23" s="34">
        <v>1309.13</v>
      </c>
      <c r="E23" s="35">
        <f t="shared" si="0"/>
        <v>1349.4039</v>
      </c>
      <c r="F23" s="44"/>
      <c r="G23" s="43"/>
      <c r="H23" s="40"/>
    </row>
    <row r="24" ht="15" spans="1:8">
      <c r="A24" s="29" t="s">
        <v>48</v>
      </c>
      <c r="B24" s="36" t="s">
        <v>49</v>
      </c>
      <c r="C24" s="37" t="s">
        <v>38</v>
      </c>
      <c r="D24" s="34">
        <v>669.5</v>
      </c>
      <c r="E24" s="35">
        <f t="shared" si="0"/>
        <v>690.585</v>
      </c>
      <c r="F24" s="38" t="s">
        <v>39</v>
      </c>
      <c r="G24" s="39" t="s">
        <v>50</v>
      </c>
      <c r="H24" s="40"/>
    </row>
    <row r="25" ht="15" spans="1:8">
      <c r="A25" s="29"/>
      <c r="B25" s="40"/>
      <c r="C25" s="37" t="s">
        <v>42</v>
      </c>
      <c r="D25" s="34">
        <v>865.2</v>
      </c>
      <c r="E25" s="35">
        <f t="shared" si="0"/>
        <v>892.156</v>
      </c>
      <c r="F25" s="41"/>
      <c r="G25" s="42"/>
      <c r="H25" s="40"/>
    </row>
    <row r="26" ht="15" spans="1:8">
      <c r="A26" s="29"/>
      <c r="B26" s="40"/>
      <c r="C26" s="37" t="s">
        <v>43</v>
      </c>
      <c r="D26" s="34">
        <v>881.68</v>
      </c>
      <c r="E26" s="35">
        <f t="shared" si="0"/>
        <v>909.1304</v>
      </c>
      <c r="F26" s="41"/>
      <c r="G26" s="42"/>
      <c r="H26" s="40"/>
    </row>
    <row r="27" ht="15" spans="1:8">
      <c r="A27" s="29"/>
      <c r="B27" s="40"/>
      <c r="C27" s="37" t="s">
        <v>44</v>
      </c>
      <c r="D27" s="34">
        <v>545.9</v>
      </c>
      <c r="E27" s="35">
        <f t="shared" si="0"/>
        <v>563.277</v>
      </c>
      <c r="F27" s="41"/>
      <c r="G27" s="42"/>
      <c r="H27" s="40"/>
    </row>
    <row r="28" ht="15" spans="1:8">
      <c r="A28" s="29"/>
      <c r="B28" s="43"/>
      <c r="C28" s="37" t="s">
        <v>45</v>
      </c>
      <c r="D28" s="34">
        <v>401.7</v>
      </c>
      <c r="E28" s="35">
        <f t="shared" si="0"/>
        <v>414.751</v>
      </c>
      <c r="F28" s="44"/>
      <c r="G28" s="45"/>
      <c r="H28" s="40"/>
    </row>
    <row r="29" ht="15" spans="1:8">
      <c r="A29" s="29"/>
      <c r="B29" s="36" t="s">
        <v>49</v>
      </c>
      <c r="C29" s="37" t="s">
        <v>38</v>
      </c>
      <c r="D29" s="34">
        <v>2484.36</v>
      </c>
      <c r="E29" s="35">
        <f t="shared" si="0"/>
        <v>2559.8908</v>
      </c>
      <c r="F29" s="38" t="s">
        <v>46</v>
      </c>
      <c r="G29" s="36" t="s">
        <v>51</v>
      </c>
      <c r="H29" s="40"/>
    </row>
    <row r="30" ht="15" spans="1:8">
      <c r="A30" s="29"/>
      <c r="B30" s="40"/>
      <c r="C30" s="37" t="s">
        <v>42</v>
      </c>
      <c r="D30" s="34">
        <v>3726.54</v>
      </c>
      <c r="E30" s="35">
        <f t="shared" si="0"/>
        <v>3839.3362</v>
      </c>
      <c r="F30" s="41"/>
      <c r="G30" s="40"/>
      <c r="H30" s="40"/>
    </row>
    <row r="31" ht="15" spans="1:8">
      <c r="A31" s="29"/>
      <c r="B31" s="40"/>
      <c r="C31" s="37" t="s">
        <v>43</v>
      </c>
      <c r="D31" s="34">
        <v>2484.36</v>
      </c>
      <c r="E31" s="35">
        <f t="shared" si="0"/>
        <v>2559.8908</v>
      </c>
      <c r="F31" s="41"/>
      <c r="G31" s="40"/>
      <c r="H31" s="40"/>
    </row>
    <row r="32" ht="15" spans="1:8">
      <c r="A32" s="29"/>
      <c r="B32" s="40"/>
      <c r="C32" s="37" t="s">
        <v>44</v>
      </c>
      <c r="D32" s="34">
        <v>2484.36</v>
      </c>
      <c r="E32" s="35">
        <f t="shared" si="0"/>
        <v>2559.8908</v>
      </c>
      <c r="F32" s="41"/>
      <c r="G32" s="40"/>
      <c r="H32" s="40"/>
    </row>
    <row r="33" ht="15" spans="1:8">
      <c r="A33" s="29"/>
      <c r="B33" s="43"/>
      <c r="C33" s="37" t="s">
        <v>45</v>
      </c>
      <c r="D33" s="34">
        <v>1242.18</v>
      </c>
      <c r="E33" s="35">
        <f t="shared" si="0"/>
        <v>1280.4454</v>
      </c>
      <c r="F33" s="44"/>
      <c r="G33" s="43"/>
      <c r="H33" s="43"/>
    </row>
    <row r="34" spans="2:8">
      <c r="B34" s="33" t="s">
        <v>30</v>
      </c>
      <c r="C34" s="33"/>
      <c r="D34" s="34">
        <f>SUM(D14:D33)</f>
        <v>32214.28</v>
      </c>
      <c r="E34" s="35">
        <f>SUM(E14:E33)</f>
        <v>33200.7084</v>
      </c>
      <c r="F34" s="33"/>
      <c r="G34" s="33"/>
      <c r="H34" s="33"/>
    </row>
  </sheetData>
  <mergeCells count="24">
    <mergeCell ref="A1:K1"/>
    <mergeCell ref="A2:D2"/>
    <mergeCell ref="E2:K2"/>
    <mergeCell ref="A8:A9"/>
    <mergeCell ref="A14:A23"/>
    <mergeCell ref="A24:A33"/>
    <mergeCell ref="B8:B9"/>
    <mergeCell ref="B14:B18"/>
    <mergeCell ref="B19:B23"/>
    <mergeCell ref="B24:B28"/>
    <mergeCell ref="B29:B33"/>
    <mergeCell ref="C8:C9"/>
    <mergeCell ref="D8:D9"/>
    <mergeCell ref="F14:F18"/>
    <mergeCell ref="F19:F23"/>
    <mergeCell ref="F24:F28"/>
    <mergeCell ref="F29:F33"/>
    <mergeCell ref="G14:G18"/>
    <mergeCell ref="G19:G23"/>
    <mergeCell ref="G24:G28"/>
    <mergeCell ref="G29:G33"/>
    <mergeCell ref="H14:H33"/>
    <mergeCell ref="A3:D4"/>
    <mergeCell ref="E3:K4"/>
  </mergeCells>
  <pageMargins left="0.7" right="0.7" top="0.75" bottom="0.75" header="0.3" footer="0.3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2025-01-17T10:16:10Z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0067EE5EFD70495B954315AA82B7C5F5_13</vt:lpwstr>
  </property>
</Properties>
</file>