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<sst xmlns="http://schemas.openxmlformats.org/spreadsheetml/2006/main" count="208" uniqueCount="84">
  <si>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</si>
  <si>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</si>
  <si>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</si>
  <si>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</si>
  <si>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SF3150720006914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</si>
  <si>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</si>
  <si>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</si>
  <si>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</si>
  <si>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</si>
  <si>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</si>
  <si>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</si>
  <si>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</si>
  <si>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</si>
  <si>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</si>
  <si>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</si>
  <si>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</si>
  <si>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</si>
  <si>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</si>
  <si>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</si>
  <si>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</si>
  <si>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</si>
  <si>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</si>
  <si>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</si>
  <si>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</si>
  <si>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</si>
  <si>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</si>
  <si>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</si>
  <si>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</si>
  <si>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</si>
  <si>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53029-D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</si>
  <si>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</si>
  <si>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4786-098</t>
  </si>
  <si>
    <t>800</t>
  </si>
  <si>
    <t>XS</t>
  </si>
  <si>
    <t>1/4</t>
  </si>
  <si>
    <t>23</t>
  </si>
  <si>
    <t>23.4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</si>
  <si>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</si>
  <si>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</si>
  <si>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</si>
  <si>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</si>
  <si>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</si>
  <si>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</si>
  <si>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t>2/4</t>
  </si>
  <si>
    <t>53002-D</t>
  </si>
  <si>
    <t>250</t>
  </si>
  <si>
    <t>3/4</t>
  </si>
  <si>
    <t>17</t>
  </si>
  <si>
    <t>17.4</t>
  </si>
  <si>
    <t>4/4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</si>
  <si>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</si>
  <si>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</si>
  <si>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</si>
  <si>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</si>
  <si>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4786-098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</si>
  <si>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</si>
  <si>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</si>
  <si>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</si>
  <si>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</si>
  <si>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</si>
  <si>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</si>
  <si>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</si>
  <si>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</si>
  <si>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</si>
  <si>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23.4KG</t>
  </si>
  <si>
    <t>Made In China</t>
  </si>
  <si>
    <t>Net Weight（净重）</t>
  </si>
  <si>
    <t>23KG</t>
  </si>
  <si>
    <t>Remark（备注）</t>
  </si>
  <si>
    <t>52581-D</t>
  </si>
  <si>
    <r>
      <t>4786-098</t>
    </r>
    <r>
      <rPr>
        <b/>
        <sz val="11"/>
        <color rgb="FF000000"/>
        <rFont val="宋体"/>
        <charset val="134"/>
      </rPr>
      <t>柬埔寨产地</t>
    </r>
  </si>
  <si>
    <t xml:space="preserve">
RECYCLE COMPONENT LABEL  </t>
  </si>
  <si>
    <t>17.4KG</t>
  </si>
  <si>
    <t>17KG</t>
  </si>
  <si>
    <t>04786098800017</t>
  </si>
  <si>
    <t>04786098800024</t>
  </si>
  <si>
    <t>04786098800031</t>
  </si>
  <si>
    <t>04786098800048</t>
  </si>
  <si>
    <t>04786098800055</t>
  </si>
  <si>
    <t>04786098250010</t>
  </si>
  <si>
    <t>04786098250027</t>
  </si>
  <si>
    <t>04786098250034</t>
  </si>
  <si>
    <t>04786098250041</t>
  </si>
  <si>
    <t>04786098250058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</si>
</sst>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8" applyNumberFormat="0" applyAlignment="0" applyProtection="0">
      <alignment vertical="center"/>
    </xf>
    <xf numFmtId="0" fontId="26" fillId="4" borderId="19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20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49" fontId="15" fillId="0" borderId="14" xfId="49" applyNumberFormat="1" applyFont="1" applyFill="1" applyBorder="1" applyAlignment="1">
      <alignment horizontal="center" vertical="center"/>
    </xf>
    <xf numFmtId="49" fontId="15" fillId="0" borderId="14" xfId="49" applyNumberFormat="1" applyFont="1" applyFill="1" applyBorder="1" applyAlignment="1">
      <alignment horizontal="center" vertical="center" wrapText="1"/>
    </xf>
    <xf numFmtId="0" fontId="15" fillId="0" borderId="14" xfId="49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142240</xdr:colOff>
      <xdr:row>1</xdr:row>
      <xdr:rowOff>95250</xdr:rowOff>
    </xdr:from>
    <xdr:to>
      <xdr:col>11</xdr:col>
      <xdr:colOff>228600</xdr:colOff>
      <xdr:row>4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47765" y="428625"/>
          <a:ext cx="285813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1866900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28" name="图片 2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1" name="图片 3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4" name="图片 3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37" name="图片 3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0" name="图片 3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3" name="图片 4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6" name="图片 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498475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65182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64636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1866900</xdr:colOff>
      <xdr:row>12</xdr:row>
      <xdr:rowOff>807085</xdr:rowOff>
    </xdr:to>
    <xdr:pic>
      <xdr:nvPicPr>
        <xdr:cNvPr id="49" name="图片 4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562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85725</xdr:rowOff>
    </xdr:from>
    <xdr:to>
      <xdr:col>1</xdr:col>
      <xdr:colOff>1600200</xdr:colOff>
      <xdr:row>6</xdr:row>
      <xdr:rowOff>923925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38450" y="3536950"/>
          <a:ext cx="1419225" cy="838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219075</xdr:colOff>
      <xdr:row>18</xdr:row>
      <xdr:rowOff>180975</xdr:rowOff>
    </xdr:from>
    <xdr:to>
      <xdr:col>1</xdr:col>
      <xdr:colOff>1419225</xdr:colOff>
      <xdr:row>18</xdr:row>
      <xdr:rowOff>790575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76550" y="9017000"/>
          <a:ext cx="1200150" cy="609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5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56" name="图片 5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5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59" name="图片 5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62" name="图片 6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65" name="图片 6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66" name="图片 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6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68" name="图片 6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69" name="图片 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7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71" name="图片 7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72" name="图片 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7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74" name="图片 7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26</xdr:row>
      <xdr:rowOff>171450</xdr:rowOff>
    </xdr:from>
    <xdr:to>
      <xdr:col>2</xdr:col>
      <xdr:colOff>1637665</xdr:colOff>
      <xdr:row>27</xdr:row>
      <xdr:rowOff>498475</xdr:rowOff>
    </xdr:to>
    <xdr:pic>
      <xdr:nvPicPr>
        <xdr:cNvPr id="75" name="图片 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20745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26</xdr:row>
      <xdr:rowOff>116840</xdr:rowOff>
    </xdr:from>
    <xdr:to>
      <xdr:col>2</xdr:col>
      <xdr:colOff>1730375</xdr:colOff>
      <xdr:row>26</xdr:row>
      <xdr:rowOff>382905</xdr:rowOff>
    </xdr:to>
    <xdr:pic>
      <xdr:nvPicPr>
        <xdr:cNvPr id="76" name="图片 7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20199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25</xdr:row>
      <xdr:rowOff>171450</xdr:rowOff>
    </xdr:from>
    <xdr:to>
      <xdr:col>0</xdr:col>
      <xdr:colOff>1866900</xdr:colOff>
      <xdr:row>25</xdr:row>
      <xdr:rowOff>807085</xdr:rowOff>
    </xdr:to>
    <xdr:pic>
      <xdr:nvPicPr>
        <xdr:cNvPr id="77" name="图片 7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11125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78" name="图片 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79" name="图片 7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80" name="图片 7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81" name="图片 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82" name="图片 8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83" name="图片 8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84" name="图片 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85" name="图片 8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86" name="图片 8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87" name="图片 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88" name="图片 8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89" name="图片 8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90" name="图片 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91" name="图片 9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92" name="图片 9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93" name="图片 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94" name="图片 9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95" name="图片 9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96" name="图片 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97" name="图片 9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98" name="图片 9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38</xdr:row>
      <xdr:rowOff>171450</xdr:rowOff>
    </xdr:from>
    <xdr:to>
      <xdr:col>2</xdr:col>
      <xdr:colOff>1637665</xdr:colOff>
      <xdr:row>39</xdr:row>
      <xdr:rowOff>498475</xdr:rowOff>
    </xdr:to>
    <xdr:pic>
      <xdr:nvPicPr>
        <xdr:cNvPr id="99" name="图片 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4075" y="174593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38</xdr:row>
      <xdr:rowOff>116840</xdr:rowOff>
    </xdr:from>
    <xdr:to>
      <xdr:col>2</xdr:col>
      <xdr:colOff>1730375</xdr:colOff>
      <xdr:row>38</xdr:row>
      <xdr:rowOff>382905</xdr:rowOff>
    </xdr:to>
    <xdr:pic>
      <xdr:nvPicPr>
        <xdr:cNvPr id="100" name="图片 9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45660" y="174047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37</xdr:row>
      <xdr:rowOff>171450</xdr:rowOff>
    </xdr:from>
    <xdr:to>
      <xdr:col>0</xdr:col>
      <xdr:colOff>1866900</xdr:colOff>
      <xdr:row>37</xdr:row>
      <xdr:rowOff>807085</xdr:rowOff>
    </xdr:to>
    <xdr:pic>
      <xdr:nvPicPr>
        <xdr:cNvPr id="101" name="图片 10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649730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31</xdr:row>
      <xdr:rowOff>114300</xdr:rowOff>
    </xdr:from>
    <xdr:to>
      <xdr:col>1</xdr:col>
      <xdr:colOff>1562100</xdr:colOff>
      <xdr:row>31</xdr:row>
      <xdr:rowOff>895350</xdr:rowOff>
    </xdr:to>
    <xdr:pic>
      <xdr:nvPicPr>
        <xdr:cNvPr id="104" name="图片 103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790825" y="14506575"/>
          <a:ext cx="1428750" cy="781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43</xdr:row>
      <xdr:rowOff>66675</xdr:rowOff>
    </xdr:from>
    <xdr:to>
      <xdr:col>1</xdr:col>
      <xdr:colOff>1524000</xdr:colOff>
      <xdr:row>43</xdr:row>
      <xdr:rowOff>828675</xdr:rowOff>
    </xdr:to>
    <xdr:pic>
      <xdr:nvPicPr>
        <xdr:cNvPr id="105" name="图片 10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905125" y="19843750"/>
          <a:ext cx="1276350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P24" sqref="P24"/>
    </sheetView>
  </sheetViews>
  <sheetFormatPr defaultColWidth="9" defaultRowHeight="13.5"/>
  <cols>
    <col min="1" max="1" width="9" customWidth="1"/>
    <col min="2" max="2" width="23.375" customWidth="1"/>
    <col min="4" max="4" width="10.875" customWidth="1"/>
    <col min="5" max="5" width="7.5" customWidth="1"/>
    <col min="6" max="6" width="11.375" customWidth="1"/>
    <col min="8" max="8" width="9.375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45675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5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8.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ht="14" customHeight="1" spans="1:12">
      <c r="A8" s="7" t="s">
        <v>29</v>
      </c>
      <c r="B8" s="9" t="s">
        <v>30</v>
      </c>
      <c r="C8" s="9" t="s">
        <v>31</v>
      </c>
      <c r="D8" s="37" t="s">
        <v>32</v>
      </c>
      <c r="E8" s="34" t="s">
        <v>33</v>
      </c>
      <c r="F8" s="38">
        <v>7752</v>
      </c>
      <c r="G8" s="39">
        <f t="shared" ref="G8:G13" si="0">F8*0.05</f>
        <v>387.6</v>
      </c>
      <c r="H8" s="39">
        <f t="shared" ref="H8:H13" si="1">SUM(F8:G8)</f>
        <v>8139.6</v>
      </c>
      <c r="I8" s="41" t="s">
        <v>34</v>
      </c>
      <c r="J8" s="42" t="s">
        <v>35</v>
      </c>
      <c r="K8" s="42" t="s">
        <v>36</v>
      </c>
      <c r="L8" s="43" t="s">
        <v>37</v>
      </c>
    </row>
    <row r="9" ht="15" spans="1:12">
      <c r="A9" s="7"/>
      <c r="B9" s="9"/>
      <c r="C9" s="9"/>
      <c r="D9" s="40"/>
      <c r="E9" s="34" t="s">
        <v>38</v>
      </c>
      <c r="F9" s="38">
        <v>12118</v>
      </c>
      <c r="G9" s="39">
        <f t="shared" si="0"/>
        <v>605.9</v>
      </c>
      <c r="H9" s="39">
        <f t="shared" si="1"/>
        <v>12723.9</v>
      </c>
      <c r="I9" s="44"/>
      <c r="J9" s="45"/>
      <c r="K9" s="45"/>
      <c r="L9" s="46"/>
    </row>
    <row r="10" ht="15" spans="1:12">
      <c r="A10" s="7"/>
      <c r="B10" s="9"/>
      <c r="C10" s="9"/>
      <c r="D10" s="40"/>
      <c r="E10" s="34" t="s">
        <v>39</v>
      </c>
      <c r="F10" s="38">
        <v>11710</v>
      </c>
      <c r="G10" s="39">
        <f t="shared" si="0"/>
        <v>585.5</v>
      </c>
      <c r="H10" s="39">
        <f t="shared" si="1"/>
        <v>12295.5</v>
      </c>
      <c r="I10" s="44"/>
      <c r="J10" s="45"/>
      <c r="K10" s="45"/>
      <c r="L10" s="46"/>
    </row>
    <row r="11" ht="15" spans="1:12">
      <c r="A11" s="7"/>
      <c r="B11" s="9"/>
      <c r="C11" s="9"/>
      <c r="D11" s="40"/>
      <c r="E11" s="34" t="s">
        <v>40</v>
      </c>
      <c r="F11" s="38">
        <v>7018</v>
      </c>
      <c r="G11" s="39">
        <f t="shared" si="0"/>
        <v>350.9</v>
      </c>
      <c r="H11" s="39">
        <f t="shared" si="1"/>
        <v>7368.9</v>
      </c>
      <c r="I11" s="44"/>
      <c r="J11" s="45"/>
      <c r="K11" s="45"/>
      <c r="L11" s="46"/>
    </row>
    <row r="12" ht="15" spans="1:12">
      <c r="A12" s="7"/>
      <c r="B12" s="9"/>
      <c r="C12" s="9"/>
      <c r="D12" s="40"/>
      <c r="E12" s="34" t="s">
        <v>41</v>
      </c>
      <c r="F12" s="38">
        <v>2203</v>
      </c>
      <c r="G12" s="39">
        <f t="shared" si="0"/>
        <v>110.15</v>
      </c>
      <c r="H12" s="39">
        <f t="shared" si="1"/>
        <v>2313.15</v>
      </c>
      <c r="I12" s="44"/>
      <c r="J12" s="45"/>
      <c r="K12" s="45"/>
      <c r="L12" s="46"/>
    </row>
    <row r="13" ht="30" spans="1:12">
      <c r="A13" s="7" t="s">
        <v>29</v>
      </c>
      <c r="B13" s="7" t="s">
        <v>42</v>
      </c>
      <c r="C13" s="9" t="s">
        <v>31</v>
      </c>
      <c r="D13" s="37" t="s">
        <v>32</v>
      </c>
      <c r="E13" s="34"/>
      <c r="F13" s="38">
        <f>SUM(F8:F12)</f>
        <v>40801</v>
      </c>
      <c r="G13" s="39">
        <f t="shared" ref="G13:G28" si="2">F13*0.05</f>
        <v>2040.05</v>
      </c>
      <c r="H13" s="39">
        <f t="shared" si="1"/>
        <v>42841.05</v>
      </c>
      <c r="I13" s="44"/>
      <c r="J13" s="45"/>
      <c r="K13" s="45"/>
      <c r="L13" s="46"/>
    </row>
    <row r="14" ht="30" spans="1:12">
      <c r="A14" s="7" t="s">
        <v>29</v>
      </c>
      <c r="B14" s="7" t="s">
        <v>42</v>
      </c>
      <c r="C14" s="9" t="s">
        <v>31</v>
      </c>
      <c r="D14" s="37" t="s">
        <v>32</v>
      </c>
      <c r="E14" s="34"/>
      <c r="F14" s="38">
        <f>SUM(F8:F12)</f>
        <v>40801</v>
      </c>
      <c r="G14" s="39">
        <f t="shared" si="2"/>
        <v>2040.05</v>
      </c>
      <c r="H14" s="39">
        <f t="shared" ref="H14:H28" si="3">SUM(F14:G14)</f>
        <v>42841.05</v>
      </c>
      <c r="I14" s="47"/>
      <c r="J14" s="48"/>
      <c r="K14" s="48"/>
      <c r="L14" s="49"/>
    </row>
    <row r="15" ht="30" spans="1:12">
      <c r="A15" s="7" t="s">
        <v>29</v>
      </c>
      <c r="B15" s="7" t="s">
        <v>42</v>
      </c>
      <c r="C15" s="9" t="s">
        <v>31</v>
      </c>
      <c r="D15" s="37" t="s">
        <v>32</v>
      </c>
      <c r="E15" s="34"/>
      <c r="F15" s="38">
        <f>SUM(F8:F12)</f>
        <v>40801</v>
      </c>
      <c r="G15" s="39">
        <f t="shared" si="2"/>
        <v>2040.05</v>
      </c>
      <c r="H15" s="39">
        <f t="shared" si="3"/>
        <v>42841.05</v>
      </c>
      <c r="I15" s="41" t="s">
        <v>43</v>
      </c>
      <c r="J15" s="42" t="s">
        <v>35</v>
      </c>
      <c r="K15" s="42" t="s">
        <v>36</v>
      </c>
      <c r="L15" s="43" t="s">
        <v>37</v>
      </c>
    </row>
    <row r="16" ht="30" spans="1:12">
      <c r="A16" s="7" t="s">
        <v>29</v>
      </c>
      <c r="B16" s="7" t="s">
        <v>42</v>
      </c>
      <c r="C16" s="9" t="s">
        <v>31</v>
      </c>
      <c r="D16" s="37" t="s">
        <v>32</v>
      </c>
      <c r="E16" s="34"/>
      <c r="F16" s="38">
        <f>SUM(F15:F15)</f>
        <v>40801</v>
      </c>
      <c r="G16" s="39">
        <f t="shared" si="2"/>
        <v>2040.05</v>
      </c>
      <c r="H16" s="39">
        <f t="shared" si="3"/>
        <v>42841.05</v>
      </c>
      <c r="I16" s="44"/>
      <c r="J16" s="45"/>
      <c r="K16" s="45"/>
      <c r="L16" s="46"/>
    </row>
    <row r="17" ht="34" customHeight="1" spans="1:12">
      <c r="A17" s="7" t="s">
        <v>29</v>
      </c>
      <c r="B17" s="7" t="s">
        <v>42</v>
      </c>
      <c r="C17" s="9" t="s">
        <v>31</v>
      </c>
      <c r="D17" s="37" t="s">
        <v>32</v>
      </c>
      <c r="E17" s="34"/>
      <c r="F17" s="38">
        <f>SUM(F15:F15)</f>
        <v>40801</v>
      </c>
      <c r="G17" s="39">
        <f t="shared" si="2"/>
        <v>2040.05</v>
      </c>
      <c r="H17" s="39">
        <f t="shared" si="3"/>
        <v>42841.05</v>
      </c>
      <c r="I17" s="44"/>
      <c r="J17" s="45"/>
      <c r="K17" s="45"/>
      <c r="L17" s="46"/>
    </row>
    <row r="18" ht="14" customHeight="1" spans="1:12">
      <c r="A18" s="7" t="s">
        <v>44</v>
      </c>
      <c r="B18" s="9" t="s">
        <v>30</v>
      </c>
      <c r="C18" s="9" t="s">
        <v>31</v>
      </c>
      <c r="D18" s="37" t="s">
        <v>45</v>
      </c>
      <c r="E18" s="34" t="s">
        <v>33</v>
      </c>
      <c r="F18" s="38">
        <v>5814</v>
      </c>
      <c r="G18" s="39">
        <f t="shared" si="2"/>
        <v>290.7</v>
      </c>
      <c r="H18" s="39">
        <f t="shared" si="3"/>
        <v>6104.7</v>
      </c>
      <c r="I18" s="41" t="s">
        <v>46</v>
      </c>
      <c r="J18" s="42" t="s">
        <v>47</v>
      </c>
      <c r="K18" s="42" t="s">
        <v>48</v>
      </c>
      <c r="L18" s="43" t="s">
        <v>37</v>
      </c>
    </row>
    <row r="19" ht="15" spans="1:12">
      <c r="A19" s="7"/>
      <c r="B19" s="9"/>
      <c r="C19" s="9"/>
      <c r="D19" s="40"/>
      <c r="E19" s="34" t="s">
        <v>38</v>
      </c>
      <c r="F19" s="38">
        <v>9088</v>
      </c>
      <c r="G19" s="39">
        <f t="shared" si="2"/>
        <v>454.4</v>
      </c>
      <c r="H19" s="39">
        <f t="shared" si="3"/>
        <v>9542.4</v>
      </c>
      <c r="I19" s="44"/>
      <c r="J19" s="45"/>
      <c r="K19" s="45"/>
      <c r="L19" s="46"/>
    </row>
    <row r="20" ht="15" spans="1:12">
      <c r="A20" s="7"/>
      <c r="B20" s="9"/>
      <c r="C20" s="9"/>
      <c r="D20" s="40"/>
      <c r="E20" s="34" t="s">
        <v>39</v>
      </c>
      <c r="F20" s="38">
        <v>8782</v>
      </c>
      <c r="G20" s="39">
        <f t="shared" si="2"/>
        <v>439.1</v>
      </c>
      <c r="H20" s="39">
        <f t="shared" si="3"/>
        <v>9221.1</v>
      </c>
      <c r="I20" s="44"/>
      <c r="J20" s="45"/>
      <c r="K20" s="45"/>
      <c r="L20" s="46"/>
    </row>
    <row r="21" ht="15" spans="1:12">
      <c r="A21" s="7"/>
      <c r="B21" s="9"/>
      <c r="C21" s="9"/>
      <c r="D21" s="40"/>
      <c r="E21" s="34" t="s">
        <v>40</v>
      </c>
      <c r="F21" s="38">
        <v>5263</v>
      </c>
      <c r="G21" s="39">
        <f t="shared" si="2"/>
        <v>263.15</v>
      </c>
      <c r="H21" s="39">
        <f t="shared" si="3"/>
        <v>5526.15</v>
      </c>
      <c r="I21" s="44"/>
      <c r="J21" s="45"/>
      <c r="K21" s="45"/>
      <c r="L21" s="46"/>
    </row>
    <row r="22" ht="15" spans="1:12">
      <c r="A22" s="7"/>
      <c r="B22" s="9"/>
      <c r="C22" s="9"/>
      <c r="D22" s="40"/>
      <c r="E22" s="34" t="s">
        <v>41</v>
      </c>
      <c r="F22" s="38">
        <v>1652</v>
      </c>
      <c r="G22" s="39">
        <f t="shared" si="2"/>
        <v>82.6</v>
      </c>
      <c r="H22" s="39">
        <f t="shared" si="3"/>
        <v>1734.6</v>
      </c>
      <c r="I22" s="44"/>
      <c r="J22" s="45"/>
      <c r="K22" s="45"/>
      <c r="L22" s="46"/>
    </row>
    <row r="23" ht="30" spans="1:12">
      <c r="A23" s="7" t="s">
        <v>44</v>
      </c>
      <c r="B23" s="7" t="s">
        <v>42</v>
      </c>
      <c r="C23" s="9" t="s">
        <v>31</v>
      </c>
      <c r="D23" s="37" t="s">
        <v>45</v>
      </c>
      <c r="E23" s="34"/>
      <c r="F23" s="38">
        <f>SUM(F18:F22)</f>
        <v>30599</v>
      </c>
      <c r="G23" s="39">
        <f t="shared" si="2"/>
        <v>1529.95</v>
      </c>
      <c r="H23" s="39">
        <f t="shared" si="3"/>
        <v>32128.95</v>
      </c>
      <c r="I23" s="44"/>
      <c r="J23" s="45"/>
      <c r="K23" s="45"/>
      <c r="L23" s="46"/>
    </row>
    <row r="24" ht="30" spans="1:12">
      <c r="A24" s="7" t="s">
        <v>44</v>
      </c>
      <c r="B24" s="7" t="s">
        <v>42</v>
      </c>
      <c r="C24" s="9" t="s">
        <v>31</v>
      </c>
      <c r="D24" s="37" t="s">
        <v>45</v>
      </c>
      <c r="E24" s="34"/>
      <c r="F24" s="38">
        <f>SUM(F18:F22)</f>
        <v>30599</v>
      </c>
      <c r="G24" s="39">
        <f t="shared" si="2"/>
        <v>1529.95</v>
      </c>
      <c r="H24" s="39">
        <f t="shared" si="3"/>
        <v>32128.95</v>
      </c>
      <c r="I24" s="47"/>
      <c r="J24" s="48"/>
      <c r="K24" s="48"/>
      <c r="L24" s="49"/>
    </row>
    <row r="25" ht="30" spans="1:12">
      <c r="A25" s="7" t="s">
        <v>44</v>
      </c>
      <c r="B25" s="7" t="s">
        <v>42</v>
      </c>
      <c r="C25" s="9" t="s">
        <v>31</v>
      </c>
      <c r="D25" s="37" t="s">
        <v>45</v>
      </c>
      <c r="E25" s="34"/>
      <c r="F25" s="38">
        <f>SUM(F18:F22)</f>
        <v>30599</v>
      </c>
      <c r="G25" s="39">
        <f t="shared" si="2"/>
        <v>1529.95</v>
      </c>
      <c r="H25" s="39">
        <f t="shared" si="3"/>
        <v>32128.95</v>
      </c>
      <c r="I25" s="41" t="s">
        <v>49</v>
      </c>
      <c r="J25" s="42" t="s">
        <v>47</v>
      </c>
      <c r="K25" s="42" t="s">
        <v>48</v>
      </c>
      <c r="L25" s="43" t="s">
        <v>37</v>
      </c>
    </row>
    <row r="26" ht="30" spans="1:12">
      <c r="A26" s="7" t="s">
        <v>44</v>
      </c>
      <c r="B26" s="7" t="s">
        <v>42</v>
      </c>
      <c r="C26" s="9" t="s">
        <v>31</v>
      </c>
      <c r="D26" s="37" t="s">
        <v>45</v>
      </c>
      <c r="E26" s="34"/>
      <c r="F26" s="38">
        <f>SUM(F25:F25)</f>
        <v>30599</v>
      </c>
      <c r="G26" s="39">
        <f t="shared" si="2"/>
        <v>1529.95</v>
      </c>
      <c r="H26" s="39">
        <f t="shared" si="3"/>
        <v>32128.95</v>
      </c>
      <c r="I26" s="44"/>
      <c r="J26" s="45"/>
      <c r="K26" s="45"/>
      <c r="L26" s="46"/>
    </row>
    <row r="27" ht="34" customHeight="1" spans="1:12">
      <c r="A27" s="7" t="s">
        <v>44</v>
      </c>
      <c r="B27" s="7" t="s">
        <v>42</v>
      </c>
      <c r="C27" s="9" t="s">
        <v>31</v>
      </c>
      <c r="D27" s="37" t="s">
        <v>45</v>
      </c>
      <c r="E27" s="34"/>
      <c r="F27" s="38">
        <f>SUM(F25:F25)</f>
        <v>30599</v>
      </c>
      <c r="G27" s="39">
        <f t="shared" si="2"/>
        <v>1529.95</v>
      </c>
      <c r="H27" s="39">
        <f t="shared" si="3"/>
        <v>32128.95</v>
      </c>
      <c r="I27" s="44"/>
      <c r="J27" s="45"/>
      <c r="K27" s="45"/>
      <c r="L27" s="46"/>
    </row>
    <row r="28" ht="15" spans="1:12">
      <c r="A28" s="38" t="s">
        <v>50</v>
      </c>
      <c r="B28" s="7"/>
      <c r="C28" s="9"/>
      <c r="D28" s="38"/>
      <c r="E28" s="34"/>
      <c r="F28" s="38">
        <f>SUM(F8:F27)</f>
        <v>428400</v>
      </c>
      <c r="G28" s="39">
        <f t="shared" si="2"/>
        <v>21420</v>
      </c>
      <c r="H28" s="39">
        <f t="shared" si="3"/>
        <v>449820</v>
      </c>
      <c r="I28" s="50"/>
      <c r="J28" s="50"/>
      <c r="K28" s="50"/>
      <c r="L28" s="50"/>
    </row>
  </sheetData>
  <mergeCells count="28">
    <mergeCell ref="A1:L1"/>
    <mergeCell ref="A2:L2"/>
    <mergeCell ref="E3:F3"/>
    <mergeCell ref="E4:F4"/>
    <mergeCell ref="A8:A12"/>
    <mergeCell ref="A18:A22"/>
    <mergeCell ref="B8:B12"/>
    <mergeCell ref="B18:B22"/>
    <mergeCell ref="C8:C12"/>
    <mergeCell ref="C18:C22"/>
    <mergeCell ref="D8:D12"/>
    <mergeCell ref="D18:D22"/>
    <mergeCell ref="I8:I14"/>
    <mergeCell ref="I15:I17"/>
    <mergeCell ref="I18:I24"/>
    <mergeCell ref="I25:I27"/>
    <mergeCell ref="J8:J14"/>
    <mergeCell ref="J15:J17"/>
    <mergeCell ref="J18:J24"/>
    <mergeCell ref="J25:J27"/>
    <mergeCell ref="K8:K14"/>
    <mergeCell ref="K15:K17"/>
    <mergeCell ref="K18:K24"/>
    <mergeCell ref="K25:K27"/>
    <mergeCell ref="L8:L14"/>
    <mergeCell ref="L15:L17"/>
    <mergeCell ref="L18:L24"/>
    <mergeCell ref="L25:L2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"/>
  <sheetViews>
    <sheetView topLeftCell="A16" workbookViewId="0">
      <selection activeCell="B16" sqref="B16"/>
    </sheetView>
  </sheetViews>
  <sheetFormatPr defaultColWidth="9" defaultRowHeight="13.5" outlineLevelCol="2"/>
  <cols>
    <col min="1" max="1" width="34.875" customWidth="1"/>
    <col min="2" max="2" width="24" customWidth="1"/>
    <col min="3" max="3" width="23.5" customWidth="1"/>
  </cols>
  <sheetData>
    <row r="1" ht="75.75" spans="1:3">
      <c r="A1" s="1"/>
      <c r="B1" s="2"/>
      <c r="C1" s="3"/>
    </row>
    <row r="2" ht="32" customHeight="1" spans="1:3">
      <c r="A2" s="4" t="s">
        <v>51</v>
      </c>
      <c r="B2" s="5"/>
      <c r="C2" s="6"/>
    </row>
    <row r="3" ht="52" customHeight="1" spans="1:3">
      <c r="A3" s="4" t="s">
        <v>52</v>
      </c>
      <c r="B3" s="7" t="s">
        <v>29</v>
      </c>
      <c r="C3" s="8"/>
    </row>
    <row r="4" ht="15.75" spans="1:3">
      <c r="A4" s="4" t="s">
        <v>53</v>
      </c>
      <c r="B4" s="9" t="s">
        <v>54</v>
      </c>
      <c r="C4" s="8"/>
    </row>
    <row r="5" ht="82" customHeight="1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81" customHeight="1" spans="1:3">
      <c r="A7" s="4" t="s">
        <v>60</v>
      </c>
      <c r="B7" s="7"/>
      <c r="C7" s="14"/>
    </row>
    <row r="8" ht="14.25" spans="1:3">
      <c r="A8" s="4" t="s">
        <v>61</v>
      </c>
      <c r="B8" s="4" t="s">
        <v>37</v>
      </c>
      <c r="C8" s="15" t="s">
        <v>62</v>
      </c>
    </row>
    <row r="9" ht="14.25" spans="1:3">
      <c r="A9" s="4" t="s">
        <v>63</v>
      </c>
      <c r="B9" s="4" t="s">
        <v>64</v>
      </c>
      <c r="C9" s="16" t="s">
        <v>65</v>
      </c>
    </row>
    <row r="10" ht="14.25" spans="1:3">
      <c r="A10" s="4" t="s">
        <v>66</v>
      </c>
      <c r="B10" s="4" t="s">
        <v>67</v>
      </c>
      <c r="C10" s="16"/>
    </row>
    <row r="11" ht="14.25" spans="1:3">
      <c r="A11" s="4" t="s">
        <v>68</v>
      </c>
      <c r="B11" s="4"/>
      <c r="C11" s="17"/>
    </row>
    <row r="12" ht="14.25"/>
    <row r="13" ht="75.75" spans="1:3">
      <c r="A13" s="1"/>
      <c r="B13" s="2"/>
      <c r="C13" s="3"/>
    </row>
    <row r="14" ht="32" customHeight="1" spans="1:3">
      <c r="A14" s="4" t="s">
        <v>51</v>
      </c>
      <c r="B14" s="5"/>
      <c r="C14" s="6"/>
    </row>
    <row r="15" ht="52" customHeight="1" spans="1:3">
      <c r="A15" s="4" t="s">
        <v>52</v>
      </c>
      <c r="B15" s="7" t="s">
        <v>69</v>
      </c>
      <c r="C15" s="8"/>
    </row>
    <row r="16" ht="15.75" spans="1:3">
      <c r="A16" s="4" t="s">
        <v>53</v>
      </c>
      <c r="B16" s="9" t="s">
        <v>70</v>
      </c>
      <c r="C16" s="8"/>
    </row>
    <row r="17" ht="82" customHeight="1" spans="1:3">
      <c r="A17" s="4" t="s">
        <v>55</v>
      </c>
      <c r="B17" s="10" t="s">
        <v>71</v>
      </c>
      <c r="C17" s="11" t="s">
        <v>57</v>
      </c>
    </row>
    <row r="18" ht="14.25" spans="1:3">
      <c r="A18" s="4" t="s">
        <v>58</v>
      </c>
      <c r="B18" s="12" t="s">
        <v>59</v>
      </c>
      <c r="C18" s="13" t="s">
        <v>43</v>
      </c>
    </row>
    <row r="19" ht="81" customHeight="1" spans="1:3">
      <c r="A19" s="4" t="s">
        <v>60</v>
      </c>
      <c r="B19" s="7"/>
      <c r="C19" s="14"/>
    </row>
    <row r="20" ht="14.25" spans="1:3">
      <c r="A20" s="4" t="s">
        <v>61</v>
      </c>
      <c r="B20" s="4" t="s">
        <v>37</v>
      </c>
      <c r="C20" s="15" t="s">
        <v>62</v>
      </c>
    </row>
    <row r="21" ht="14.25" spans="1:3">
      <c r="A21" s="4" t="s">
        <v>63</v>
      </c>
      <c r="B21" s="4" t="s">
        <v>64</v>
      </c>
      <c r="C21" s="16" t="s">
        <v>65</v>
      </c>
    </row>
    <row r="22" ht="14.25" spans="1:3">
      <c r="A22" s="4" t="s">
        <v>66</v>
      </c>
      <c r="B22" s="4" t="s">
        <v>67</v>
      </c>
      <c r="C22" s="16"/>
    </row>
    <row r="23" ht="14.25" spans="1:3">
      <c r="A23" s="4" t="s">
        <v>68</v>
      </c>
      <c r="B23" s="4"/>
      <c r="C23" s="17"/>
    </row>
    <row r="25" ht="14.25"/>
    <row r="26" customFormat="1" ht="75.75" spans="1:3">
      <c r="A26" s="1"/>
      <c r="B26" s="2"/>
      <c r="C26" s="3"/>
    </row>
    <row r="27" customFormat="1" ht="32" customHeight="1" spans="1:3">
      <c r="A27" s="4" t="s">
        <v>51</v>
      </c>
      <c r="B27" s="5"/>
      <c r="C27" s="6"/>
    </row>
    <row r="28" customFormat="1" ht="52" customHeight="1" spans="1:3">
      <c r="A28" s="4" t="s">
        <v>52</v>
      </c>
      <c r="B28" s="7" t="s">
        <v>29</v>
      </c>
      <c r="C28" s="8"/>
    </row>
    <row r="29" customFormat="1" ht="15.75" spans="1:3">
      <c r="A29" s="4" t="s">
        <v>53</v>
      </c>
      <c r="B29" s="9" t="s">
        <v>54</v>
      </c>
      <c r="C29" s="8"/>
    </row>
    <row r="30" customFormat="1" ht="82" customHeight="1" spans="1:3">
      <c r="A30" s="4" t="s">
        <v>55</v>
      </c>
      <c r="B30" s="10" t="s">
        <v>56</v>
      </c>
      <c r="C30" s="11" t="s">
        <v>57</v>
      </c>
    </row>
    <row r="31" customFormat="1" ht="14.25" spans="1:3">
      <c r="A31" s="4" t="s">
        <v>58</v>
      </c>
      <c r="B31" s="12" t="s">
        <v>59</v>
      </c>
      <c r="C31" s="13" t="s">
        <v>46</v>
      </c>
    </row>
    <row r="32" customFormat="1" ht="81" customHeight="1" spans="1:3">
      <c r="A32" s="4" t="s">
        <v>60</v>
      </c>
      <c r="B32" s="7"/>
      <c r="C32" s="14"/>
    </row>
    <row r="33" customFormat="1" ht="14.25" spans="1:3">
      <c r="A33" s="4" t="s">
        <v>61</v>
      </c>
      <c r="B33" s="4" t="s">
        <v>37</v>
      </c>
      <c r="C33" s="15" t="s">
        <v>62</v>
      </c>
    </row>
    <row r="34" customFormat="1" ht="14.25" spans="1:3">
      <c r="A34" s="4" t="s">
        <v>63</v>
      </c>
      <c r="B34" s="4" t="s">
        <v>72</v>
      </c>
      <c r="C34" s="16" t="s">
        <v>65</v>
      </c>
    </row>
    <row r="35" customFormat="1" ht="14.25" spans="1:3">
      <c r="A35" s="4" t="s">
        <v>66</v>
      </c>
      <c r="B35" s="4" t="s">
        <v>73</v>
      </c>
      <c r="C35" s="16"/>
    </row>
    <row r="36" customFormat="1" ht="14.25" spans="1:3">
      <c r="A36" s="4" t="s">
        <v>68</v>
      </c>
      <c r="B36" s="4"/>
      <c r="C36" s="17"/>
    </row>
    <row r="37" ht="14.25"/>
    <row r="38" ht="75.75" spans="1:3">
      <c r="A38" s="1"/>
      <c r="B38" s="2"/>
      <c r="C38" s="3"/>
    </row>
    <row r="39" ht="32" customHeight="1" spans="1:3">
      <c r="A39" s="4" t="s">
        <v>51</v>
      </c>
      <c r="B39" s="5"/>
      <c r="C39" s="6"/>
    </row>
    <row r="40" ht="52" customHeight="1" spans="1:3">
      <c r="A40" s="4" t="s">
        <v>52</v>
      </c>
      <c r="B40" s="7" t="s">
        <v>69</v>
      </c>
      <c r="C40" s="8"/>
    </row>
    <row r="41" ht="15.75" spans="1:3">
      <c r="A41" s="4" t="s">
        <v>53</v>
      </c>
      <c r="B41" s="9" t="s">
        <v>70</v>
      </c>
      <c r="C41" s="8"/>
    </row>
    <row r="42" ht="82" customHeight="1" spans="1:3">
      <c r="A42" s="4" t="s">
        <v>55</v>
      </c>
      <c r="B42" s="10" t="s">
        <v>71</v>
      </c>
      <c r="C42" s="11" t="s">
        <v>57</v>
      </c>
    </row>
    <row r="43" ht="14.25" spans="1:3">
      <c r="A43" s="4" t="s">
        <v>58</v>
      </c>
      <c r="B43" s="12" t="s">
        <v>59</v>
      </c>
      <c r="C43" s="13" t="s">
        <v>49</v>
      </c>
    </row>
    <row r="44" ht="81" customHeight="1" spans="1:3">
      <c r="A44" s="4" t="s">
        <v>60</v>
      </c>
      <c r="B44" s="7"/>
      <c r="C44" s="14"/>
    </row>
    <row r="45" ht="14.25" spans="1:3">
      <c r="A45" s="4" t="s">
        <v>61</v>
      </c>
      <c r="B45" s="4" t="s">
        <v>37</v>
      </c>
      <c r="C45" s="15" t="s">
        <v>62</v>
      </c>
    </row>
    <row r="46" ht="14.25" spans="1:3">
      <c r="A46" s="4" t="s">
        <v>63</v>
      </c>
      <c r="B46" s="4" t="s">
        <v>72</v>
      </c>
      <c r="C46" s="16" t="s">
        <v>65</v>
      </c>
    </row>
    <row r="47" ht="14.25" spans="1:3">
      <c r="A47" s="4" t="s">
        <v>66</v>
      </c>
      <c r="B47" s="4" t="s">
        <v>73</v>
      </c>
      <c r="C47" s="16"/>
    </row>
    <row r="48" ht="14.25" spans="1:3">
      <c r="A48" s="4" t="s">
        <v>68</v>
      </c>
      <c r="B48" s="4"/>
      <c r="C48" s="17"/>
    </row>
    <row r="50" spans="1:1">
      <c r="A50" s="51" t="s">
        <v>74</v>
      </c>
    </row>
    <row r="51" spans="1:1">
      <c r="A51" s="51" t="s">
        <v>75</v>
      </c>
    </row>
    <row r="52" spans="1:1">
      <c r="A52" s="51" t="s">
        <v>76</v>
      </c>
    </row>
    <row r="53" spans="1:1">
      <c r="A53" s="51" t="s">
        <v>77</v>
      </c>
    </row>
    <row r="54" spans="1:1">
      <c r="A54" s="51" t="s">
        <v>78</v>
      </c>
    </row>
    <row r="55" spans="1:1">
      <c r="A55" s="51" t="s">
        <v>74</v>
      </c>
    </row>
    <row r="56" spans="1:1">
      <c r="A56" s="51" t="s">
        <v>75</v>
      </c>
    </row>
    <row r="57" spans="1:1">
      <c r="A57" s="51" t="s">
        <v>76</v>
      </c>
    </row>
    <row r="58" spans="1:1">
      <c r="A58" s="51" t="s">
        <v>77</v>
      </c>
    </row>
    <row r="59" spans="1:1">
      <c r="A59" s="51" t="s">
        <v>78</v>
      </c>
    </row>
    <row r="60" spans="1:1">
      <c r="A60" s="51" t="s">
        <v>79</v>
      </c>
    </row>
    <row r="61" spans="1:1">
      <c r="A61" s="51" t="s">
        <v>80</v>
      </c>
    </row>
    <row r="62" spans="1:1">
      <c r="A62" s="51" t="s">
        <v>81</v>
      </c>
    </row>
    <row r="63" spans="1:1">
      <c r="A63" s="51" t="s">
        <v>82</v>
      </c>
    </row>
    <row r="64" spans="1:1">
      <c r="A64" s="51" t="s">
        <v>83</v>
      </c>
    </row>
    <row r="65" spans="1:1">
      <c r="A65" s="51" t="s">
        <v>79</v>
      </c>
    </row>
    <row r="66" spans="1:1">
      <c r="A66" s="51" t="s">
        <v>80</v>
      </c>
    </row>
    <row r="67" spans="1:1">
      <c r="A67" s="51" t="s">
        <v>81</v>
      </c>
    </row>
    <row r="68" spans="1:1">
      <c r="A68" s="51" t="s">
        <v>82</v>
      </c>
    </row>
    <row r="69" spans="1:1">
      <c r="A69" s="51" t="s">
        <v>83</v>
      </c>
    </row>
  </sheetData>
  <mergeCells count="16">
    <mergeCell ref="A1:C1"/>
    <mergeCell ref="A13:C13"/>
    <mergeCell ref="A26:C26"/>
    <mergeCell ref="A38:C38"/>
    <mergeCell ref="C2:C4"/>
    <mergeCell ref="C6:C7"/>
    <mergeCell ref="C9:C11"/>
    <mergeCell ref="C14:C16"/>
    <mergeCell ref="C18:C19"/>
    <mergeCell ref="C21:C23"/>
    <mergeCell ref="C27:C29"/>
    <mergeCell ref="C31:C32"/>
    <mergeCell ref="C34:C36"/>
    <mergeCell ref="C39:C41"/>
    <mergeCell ref="C43:C44"/>
    <mergeCell ref="C46:C48"/>
  </mergeCells>
  <pageMargins left="0.7" right="0.7" top="0.75" bottom="0.75" header="0.3" footer="0.3"/>
  <pageSetup paperSize="9" scale="8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2025-01-18T09:34:11Z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6C7F901AA1774B24A36C2DFD367A42DC_12</vt:lpwstr>
  </property>
</Properties>
</file>