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<sst xmlns="http://schemas.openxmlformats.org/spreadsheetml/2006/main" count="82" uniqueCount="54">
  <si>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</si>
  <si>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</si>
  <si>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</si>
  <si>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宁波霞浦现代物流园区永定河路 55号中通74100496870567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</si>
  <si>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</si>
  <si>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</si>
  <si>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</si>
  <si>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</si>
  <si>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</si>
  <si>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</si>
  <si>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</si>
  <si>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</si>
  <si>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</si>
  <si>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</si>
  <si>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</si>
  <si>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</si>
  <si>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</si>
  <si>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</si>
  <si>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</si>
  <si>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</si>
  <si>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</si>
  <si>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</si>
  <si>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</si>
  <si>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</si>
  <si>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</si>
  <si>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P24120611</t>
  </si>
  <si>
    <t xml:space="preserve">21 AULTH09845                                     </t>
  </si>
  <si>
    <t xml:space="preserve">S24120337 </t>
  </si>
  <si>
    <t xml:space="preserve">C8755A8                                                                                             </t>
  </si>
  <si>
    <t>34*22*25</t>
  </si>
  <si>
    <t xml:space="preserve">23_AULBB11150_                                    </t>
  </si>
  <si>
    <t>31*23*23</t>
  </si>
  <si>
    <t>总计</t>
  </si>
  <si>
    <t>颜色</t>
  </si>
  <si>
    <t>尺码</t>
  </si>
  <si>
    <t>生产数</t>
  </si>
  <si>
    <t>PO号</t>
  </si>
  <si>
    <t>款号</t>
  </si>
  <si>
    <t>BK27 - BLACK</t>
  </si>
  <si>
    <t>5/6 Y</t>
  </si>
  <si>
    <t>无价格</t>
  </si>
  <si>
    <t>1551345/1551383</t>
  </si>
  <si>
    <t>C8755A8</t>
  </si>
  <si>
    <t>7/8 Y</t>
  </si>
  <si>
    <t>8/9 Y</t>
  </si>
  <si>
    <t>9/10 Y</t>
  </si>
  <si>
    <t>11/12 Y</t>
  </si>
  <si>
    <t>12/13 Y</t>
  </si>
  <si>
    <t>13/14 Y</t>
  </si>
  <si>
    <t>有价格</t>
  </si>
  <si>
    <t>1551331/1551346/1551332/1551333/1551342/1551334/1551338/1551343/1551329/1551330/1551344/1551335/1551336/1551337/1551338/1551339/1551340/1551341</t>
  </si>
  <si>
    <t>BR476 - ROSE</t>
  </si>
  <si>
    <t>1548218/1548222</t>
  </si>
  <si>
    <t>1548199/1548219/1548200/1548201/1548215/1548202/1548203/1548216/1548204/1548205/1548217/1548206/1548207/1548208/1548209/1548210/1548212/1548214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</si>
</sst>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45675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8" t="s">
        <v>11</v>
      </c>
      <c r="J6" s="4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9" t="s">
        <v>22</v>
      </c>
      <c r="J7" s="4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10578</v>
      </c>
      <c r="F8" s="30"/>
      <c r="G8" s="30">
        <v>10923</v>
      </c>
      <c r="H8" s="31">
        <v>1</v>
      </c>
      <c r="I8" s="30"/>
      <c r="J8" s="30">
        <v>11.6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10578</v>
      </c>
      <c r="F9" s="30"/>
      <c r="G9" s="30">
        <v>10900</v>
      </c>
      <c r="H9" s="31">
        <v>2</v>
      </c>
      <c r="I9" s="30"/>
      <c r="J9" s="30">
        <v>6.9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21156</v>
      </c>
      <c r="F10" s="35"/>
      <c r="G10" s="35">
        <f>SUM(G8:G9)</f>
        <v>21823</v>
      </c>
      <c r="H10" s="36">
        <v>2</v>
      </c>
      <c r="I10" s="35"/>
      <c r="J10" s="35">
        <f>SUM(J8:J9)</f>
        <v>18.5</v>
      </c>
      <c r="K10" s="30"/>
    </row>
    <row r="13" spans="1:7">
      <c r="A13" s="37" t="s">
        <v>33</v>
      </c>
      <c r="B13" s="37" t="s">
        <v>34</v>
      </c>
      <c r="C13" s="38" t="s">
        <v>18</v>
      </c>
      <c r="D13" s="39" t="s">
        <v>35</v>
      </c>
      <c r="E13" s="37"/>
      <c r="F13" s="40" t="s">
        <v>36</v>
      </c>
      <c r="G13" s="37" t="s">
        <v>37</v>
      </c>
    </row>
    <row r="14" ht="15" spans="1:7">
      <c r="A14" s="41" t="s">
        <v>38</v>
      </c>
      <c r="B14" s="42" t="s">
        <v>39</v>
      </c>
      <c r="C14" s="38">
        <v>105.06</v>
      </c>
      <c r="D14" s="39">
        <f t="shared" ref="D14:D41" si="0">C14*1.03+1</f>
        <v>109.2118</v>
      </c>
      <c r="E14" s="43" t="s">
        <v>40</v>
      </c>
      <c r="F14" s="41" t="s">
        <v>41</v>
      </c>
      <c r="G14" s="41" t="s">
        <v>42</v>
      </c>
    </row>
    <row r="15" ht="15" spans="1:7">
      <c r="A15" s="44"/>
      <c r="B15" s="42" t="s">
        <v>43</v>
      </c>
      <c r="C15" s="38">
        <v>210.12</v>
      </c>
      <c r="D15" s="39">
        <f t="shared" si="0"/>
        <v>217.4236</v>
      </c>
      <c r="E15" s="45"/>
      <c r="F15" s="44"/>
      <c r="G15" s="44"/>
    </row>
    <row r="16" ht="15" spans="1:7">
      <c r="A16" s="44"/>
      <c r="B16" s="42" t="s">
        <v>44</v>
      </c>
      <c r="C16" s="38">
        <v>210.12</v>
      </c>
      <c r="D16" s="39">
        <f t="shared" si="0"/>
        <v>217.4236</v>
      </c>
      <c r="E16" s="45"/>
      <c r="F16" s="44"/>
      <c r="G16" s="44"/>
    </row>
    <row r="17" ht="15" spans="1:7">
      <c r="A17" s="44"/>
      <c r="B17" s="42" t="s">
        <v>45</v>
      </c>
      <c r="C17" s="38">
        <v>210.12</v>
      </c>
      <c r="D17" s="39">
        <f t="shared" si="0"/>
        <v>217.4236</v>
      </c>
      <c r="E17" s="45"/>
      <c r="F17" s="44"/>
      <c r="G17" s="44"/>
    </row>
    <row r="18" ht="15" spans="1:7">
      <c r="A18" s="44"/>
      <c r="B18" s="42" t="s">
        <v>46</v>
      </c>
      <c r="C18" s="38">
        <v>105.06</v>
      </c>
      <c r="D18" s="39">
        <f t="shared" si="0"/>
        <v>109.2118</v>
      </c>
      <c r="E18" s="45"/>
      <c r="F18" s="44"/>
      <c r="G18" s="44"/>
    </row>
    <row r="19" ht="15" spans="1:7">
      <c r="A19" s="44"/>
      <c r="B19" s="42" t="s">
        <v>47</v>
      </c>
      <c r="C19" s="38">
        <v>105.06</v>
      </c>
      <c r="D19" s="39">
        <f t="shared" si="0"/>
        <v>109.2118</v>
      </c>
      <c r="E19" s="45"/>
      <c r="F19" s="44"/>
      <c r="G19" s="44"/>
    </row>
    <row r="20" ht="15" spans="1:7">
      <c r="A20" s="46"/>
      <c r="B20" s="42" t="s">
        <v>48</v>
      </c>
      <c r="C20" s="38">
        <v>105.06</v>
      </c>
      <c r="D20" s="39">
        <f t="shared" si="0"/>
        <v>109.2118</v>
      </c>
      <c r="E20" s="47"/>
      <c r="F20" s="46"/>
      <c r="G20" s="44"/>
    </row>
    <row r="21" ht="15" spans="1:7">
      <c r="A21" s="41" t="s">
        <v>38</v>
      </c>
      <c r="B21" s="42" t="s">
        <v>39</v>
      </c>
      <c r="C21" s="38">
        <v>427.45</v>
      </c>
      <c r="D21" s="39">
        <f t="shared" si="0"/>
        <v>441.2735</v>
      </c>
      <c r="E21" s="43" t="s">
        <v>49</v>
      </c>
      <c r="F21" s="41" t="s">
        <v>50</v>
      </c>
      <c r="G21" s="44"/>
    </row>
    <row r="22" ht="15" spans="1:7">
      <c r="A22" s="44"/>
      <c r="B22" s="42" t="s">
        <v>43</v>
      </c>
      <c r="C22" s="38">
        <v>854.9</v>
      </c>
      <c r="D22" s="39">
        <f t="shared" si="0"/>
        <v>881.547</v>
      </c>
      <c r="E22" s="45"/>
      <c r="F22" s="44"/>
      <c r="G22" s="44"/>
    </row>
    <row r="23" ht="15" spans="1:7">
      <c r="A23" s="44"/>
      <c r="B23" s="42" t="s">
        <v>44</v>
      </c>
      <c r="C23" s="38">
        <v>854.9</v>
      </c>
      <c r="D23" s="39">
        <f t="shared" si="0"/>
        <v>881.547</v>
      </c>
      <c r="E23" s="45"/>
      <c r="F23" s="44"/>
      <c r="G23" s="44"/>
    </row>
    <row r="24" ht="15" spans="1:7">
      <c r="A24" s="44"/>
      <c r="B24" s="42" t="s">
        <v>45</v>
      </c>
      <c r="C24" s="38">
        <v>854.9</v>
      </c>
      <c r="D24" s="39">
        <f t="shared" si="0"/>
        <v>881.547</v>
      </c>
      <c r="E24" s="45"/>
      <c r="F24" s="44"/>
      <c r="G24" s="44"/>
    </row>
    <row r="25" ht="15" spans="1:7">
      <c r="A25" s="44"/>
      <c r="B25" s="42" t="s">
        <v>46</v>
      </c>
      <c r="C25" s="38">
        <v>427.45</v>
      </c>
      <c r="D25" s="39">
        <f t="shared" si="0"/>
        <v>441.2735</v>
      </c>
      <c r="E25" s="45"/>
      <c r="F25" s="44"/>
      <c r="G25" s="44"/>
    </row>
    <row r="26" ht="15" spans="1:7">
      <c r="A26" s="44"/>
      <c r="B26" s="42" t="s">
        <v>47</v>
      </c>
      <c r="C26" s="38">
        <v>427.45</v>
      </c>
      <c r="D26" s="39">
        <f t="shared" si="0"/>
        <v>441.2735</v>
      </c>
      <c r="E26" s="45"/>
      <c r="F26" s="44"/>
      <c r="G26" s="44"/>
    </row>
    <row r="27" ht="15" spans="1:7">
      <c r="A27" s="46"/>
      <c r="B27" s="42" t="s">
        <v>48</v>
      </c>
      <c r="C27" s="38">
        <v>427.45</v>
      </c>
      <c r="D27" s="39">
        <f t="shared" si="0"/>
        <v>441.2735</v>
      </c>
      <c r="E27" s="47"/>
      <c r="F27" s="46"/>
      <c r="G27" s="44"/>
    </row>
    <row r="28" ht="15" spans="1:7">
      <c r="A28" s="41" t="s">
        <v>51</v>
      </c>
      <c r="B28" s="42" t="s">
        <v>39</v>
      </c>
      <c r="C28" s="38">
        <v>105.06</v>
      </c>
      <c r="D28" s="39">
        <f t="shared" si="0"/>
        <v>109.2118</v>
      </c>
      <c r="E28" s="43" t="s">
        <v>40</v>
      </c>
      <c r="F28" s="41" t="s">
        <v>52</v>
      </c>
      <c r="G28" s="44"/>
    </row>
    <row r="29" ht="15" spans="1:7">
      <c r="A29" s="44"/>
      <c r="B29" s="42" t="s">
        <v>43</v>
      </c>
      <c r="C29" s="38">
        <v>210.12</v>
      </c>
      <c r="D29" s="39">
        <f t="shared" si="0"/>
        <v>217.4236</v>
      </c>
      <c r="E29" s="45"/>
      <c r="F29" s="44"/>
      <c r="G29" s="44"/>
    </row>
    <row r="30" ht="15" spans="1:7">
      <c r="A30" s="44"/>
      <c r="B30" s="42" t="s">
        <v>44</v>
      </c>
      <c r="C30" s="38">
        <v>210.12</v>
      </c>
      <c r="D30" s="39">
        <f t="shared" si="0"/>
        <v>217.4236</v>
      </c>
      <c r="E30" s="45"/>
      <c r="F30" s="44"/>
      <c r="G30" s="44"/>
    </row>
    <row r="31" ht="15" spans="1:7">
      <c r="A31" s="44"/>
      <c r="B31" s="42" t="s">
        <v>45</v>
      </c>
      <c r="C31" s="38">
        <v>210.12</v>
      </c>
      <c r="D31" s="39">
        <f t="shared" si="0"/>
        <v>217.4236</v>
      </c>
      <c r="E31" s="45"/>
      <c r="F31" s="44"/>
      <c r="G31" s="44"/>
    </row>
    <row r="32" ht="15" spans="1:7">
      <c r="A32" s="44"/>
      <c r="B32" s="42" t="s">
        <v>46</v>
      </c>
      <c r="C32" s="38">
        <v>105.06</v>
      </c>
      <c r="D32" s="39">
        <f t="shared" si="0"/>
        <v>109.2118</v>
      </c>
      <c r="E32" s="45"/>
      <c r="F32" s="44"/>
      <c r="G32" s="44"/>
    </row>
    <row r="33" ht="15" spans="1:7">
      <c r="A33" s="44"/>
      <c r="B33" s="42" t="s">
        <v>47</v>
      </c>
      <c r="C33" s="38">
        <v>105.06</v>
      </c>
      <c r="D33" s="39">
        <f t="shared" si="0"/>
        <v>109.2118</v>
      </c>
      <c r="E33" s="45"/>
      <c r="F33" s="44"/>
      <c r="G33" s="44"/>
    </row>
    <row r="34" ht="15" spans="1:7">
      <c r="A34" s="46"/>
      <c r="B34" s="42" t="s">
        <v>48</v>
      </c>
      <c r="C34" s="38">
        <v>105.06</v>
      </c>
      <c r="D34" s="39">
        <f t="shared" si="0"/>
        <v>109.2118</v>
      </c>
      <c r="E34" s="47"/>
      <c r="F34" s="46"/>
      <c r="G34" s="44"/>
    </row>
    <row r="35" ht="15" spans="1:7">
      <c r="A35" s="41" t="s">
        <v>51</v>
      </c>
      <c r="B35" s="42" t="s">
        <v>39</v>
      </c>
      <c r="C35" s="38">
        <v>420.24</v>
      </c>
      <c r="D35" s="39">
        <f t="shared" si="0"/>
        <v>433.8472</v>
      </c>
      <c r="E35" s="43" t="s">
        <v>49</v>
      </c>
      <c r="F35" s="41" t="s">
        <v>53</v>
      </c>
      <c r="G35" s="44"/>
    </row>
    <row r="36" ht="15" spans="1:7">
      <c r="A36" s="44"/>
      <c r="B36" s="42" t="s">
        <v>43</v>
      </c>
      <c r="C36" s="38">
        <v>840.48</v>
      </c>
      <c r="D36" s="39">
        <f t="shared" si="0"/>
        <v>866.6944</v>
      </c>
      <c r="E36" s="45"/>
      <c r="F36" s="44"/>
      <c r="G36" s="44"/>
    </row>
    <row r="37" ht="15" spans="1:7">
      <c r="A37" s="44"/>
      <c r="B37" s="42" t="s">
        <v>44</v>
      </c>
      <c r="C37" s="38">
        <v>840.48</v>
      </c>
      <c r="D37" s="39">
        <f t="shared" si="0"/>
        <v>866.6944</v>
      </c>
      <c r="E37" s="45"/>
      <c r="F37" s="44"/>
      <c r="G37" s="44"/>
    </row>
    <row r="38" ht="15" spans="1:7">
      <c r="A38" s="44"/>
      <c r="B38" s="42" t="s">
        <v>45</v>
      </c>
      <c r="C38" s="38">
        <v>840.48</v>
      </c>
      <c r="D38" s="39">
        <f t="shared" si="0"/>
        <v>866.6944</v>
      </c>
      <c r="E38" s="45"/>
      <c r="F38" s="44"/>
      <c r="G38" s="44"/>
    </row>
    <row r="39" ht="15" spans="1:7">
      <c r="A39" s="44"/>
      <c r="B39" s="42" t="s">
        <v>46</v>
      </c>
      <c r="C39" s="38">
        <v>420.24</v>
      </c>
      <c r="D39" s="39">
        <f t="shared" si="0"/>
        <v>433.8472</v>
      </c>
      <c r="E39" s="45"/>
      <c r="F39" s="44"/>
      <c r="G39" s="44"/>
    </row>
    <row r="40" ht="15" spans="1:7">
      <c r="A40" s="44"/>
      <c r="B40" s="42" t="s">
        <v>47</v>
      </c>
      <c r="C40" s="38">
        <v>420.24</v>
      </c>
      <c r="D40" s="39">
        <f t="shared" si="0"/>
        <v>433.8472</v>
      </c>
      <c r="E40" s="45"/>
      <c r="F40" s="44"/>
      <c r="G40" s="44"/>
    </row>
    <row r="41" ht="15" spans="1:7">
      <c r="A41" s="46"/>
      <c r="B41" s="42" t="s">
        <v>48</v>
      </c>
      <c r="C41" s="38">
        <v>420.24</v>
      </c>
      <c r="D41" s="39">
        <f t="shared" si="0"/>
        <v>433.8472</v>
      </c>
      <c r="E41" s="47"/>
      <c r="F41" s="46"/>
      <c r="G41" s="46"/>
    </row>
    <row r="42" spans="1:7">
      <c r="A42" s="37" t="s">
        <v>32</v>
      </c>
      <c r="B42" s="37"/>
      <c r="C42" s="38">
        <f>SUM(C14:C41)</f>
        <v>10578.1</v>
      </c>
      <c r="D42" s="39">
        <f>SUM(D14:D41)</f>
        <v>10923.443</v>
      </c>
      <c r="E42" s="37"/>
      <c r="F42" s="40"/>
      <c r="G42" s="37"/>
    </row>
  </sheetData>
  <mergeCells count="21">
    <mergeCell ref="A1:K1"/>
    <mergeCell ref="A2:D2"/>
    <mergeCell ref="E2:K2"/>
    <mergeCell ref="A8:A9"/>
    <mergeCell ref="A14:A20"/>
    <mergeCell ref="A21:A27"/>
    <mergeCell ref="A28:A34"/>
    <mergeCell ref="A35:A41"/>
    <mergeCell ref="C8:C9"/>
    <mergeCell ref="D8:D9"/>
    <mergeCell ref="E14:E20"/>
    <mergeCell ref="E21:E27"/>
    <mergeCell ref="E28:E34"/>
    <mergeCell ref="E35:E41"/>
    <mergeCell ref="F14:F20"/>
    <mergeCell ref="F21:F27"/>
    <mergeCell ref="F28:F34"/>
    <mergeCell ref="F35:F41"/>
    <mergeCell ref="G14:G41"/>
    <mergeCell ref="A3:D4"/>
    <mergeCell ref="E3:K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2025-01-18T06:45:52Z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5A2050DA275040EEBE9EC627C680005A_13</vt:lpwstr>
  </property>
</Properties>
</file>