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<sst xmlns="http://schemas.openxmlformats.org/spreadsheetml/2006/main" count="62" uniqueCount="51">
  <si>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</si>
  <si>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</si>
  <si>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</si>
  <si>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</si>
  <si>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</si>
  <si>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</si>
  <si>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</si>
  <si>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</si>
  <si>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</si>
  <si>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</si>
  <si>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</si>
  <si>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</si>
  <si>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</si>
  <si>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</si>
  <si>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</si>
  <si>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</si>
  <si>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</si>
  <si>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</si>
  <si>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</si>
  <si>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</si>
  <si>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</si>
  <si>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</si>
  <si>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</si>
  <si>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</si>
  <si>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</si>
  <si>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P25010136</t>
  </si>
  <si>
    <t xml:space="preserve">21 AULTH09845                                     </t>
  </si>
  <si>
    <t xml:space="preserve">S25010071 </t>
  </si>
  <si>
    <t xml:space="preserve">F0429A8                                                                                             </t>
  </si>
  <si>
    <t>31*23*15</t>
  </si>
  <si>
    <t xml:space="preserve">23_AULBB11141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</si>
  <si>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</si>
  <si>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</si>
  <si>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</si>
  <si>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</si>
  <si>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</si>
  <si>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</si>
  <si>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</si>
  <si>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KH261 - Khaki</t>
  </si>
  <si>
    <t>5/6 Y</t>
  </si>
  <si>
    <t>无价格</t>
  </si>
  <si>
    <t>1554165/1554224</t>
  </si>
  <si>
    <t>F0429A8</t>
  </si>
  <si>
    <t>7/8 Y</t>
  </si>
  <si>
    <t>8/9 Y</t>
  </si>
  <si>
    <t>9/10 Y</t>
  </si>
  <si>
    <t>11/12 Y</t>
  </si>
  <si>
    <t>12/13 Y</t>
  </si>
  <si>
    <t>13/14 Y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</si>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</sst>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4498</v>
      </c>
      <c r="F8" s="30"/>
      <c r="G8" s="30">
        <v>4647</v>
      </c>
      <c r="H8" s="31">
        <v>1</v>
      </c>
      <c r="I8" s="30"/>
      <c r="J8" s="30">
        <v>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4498</v>
      </c>
      <c r="F9" s="30"/>
      <c r="G9" s="30">
        <v>4600</v>
      </c>
      <c r="H9" s="31">
        <v>2</v>
      </c>
      <c r="I9" s="30"/>
      <c r="J9" s="30">
        <v>7.5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8996</v>
      </c>
      <c r="F10" s="35"/>
      <c r="G10" s="35">
        <f>SUM(G8:G9)</f>
        <v>9247</v>
      </c>
      <c r="H10" s="36">
        <v>2</v>
      </c>
      <c r="I10" s="35"/>
      <c r="J10" s="35">
        <f>SUM(J8:J9)</f>
        <v>12.5</v>
      </c>
      <c r="K10" s="30"/>
    </row>
    <row r="13" spans="1:7">
      <c r="A13" s="30" t="s">
        <v>33</v>
      </c>
      <c r="B13" s="30" t="s">
        <v>34</v>
      </c>
      <c r="C13" s="37" t="s">
        <v>18</v>
      </c>
      <c r="D13" s="38" t="s">
        <v>35</v>
      </c>
      <c r="E13" s="30"/>
      <c r="F13" s="31" t="s">
        <v>36</v>
      </c>
      <c r="G13" s="30" t="s">
        <v>37</v>
      </c>
    </row>
    <row r="14" ht="15" spans="1:7">
      <c r="A14" s="39" t="s">
        <v>38</v>
      </c>
      <c r="B14" s="40" t="s">
        <v>39</v>
      </c>
      <c r="C14" s="37">
        <v>117.42</v>
      </c>
      <c r="D14" s="38">
        <f t="shared" ref="D14:D27" si="0">C14*1.03+1</f>
        <v>121.9426</v>
      </c>
      <c r="E14" s="41" t="s">
        <v>40</v>
      </c>
      <c r="F14" s="42" t="s">
        <v>41</v>
      </c>
      <c r="G14" s="39" t="s">
        <v>42</v>
      </c>
    </row>
    <row r="15" ht="15" spans="1:7">
      <c r="A15" s="43"/>
      <c r="B15" s="40" t="s">
        <v>43</v>
      </c>
      <c r="C15" s="37">
        <v>117.42</v>
      </c>
      <c r="D15" s="38">
        <f t="shared" si="0"/>
        <v>121.9426</v>
      </c>
      <c r="E15" s="44"/>
      <c r="F15" s="45"/>
      <c r="G15" s="43"/>
    </row>
    <row r="16" ht="15" spans="1:7">
      <c r="A16" s="43"/>
      <c r="B16" s="40" t="s">
        <v>44</v>
      </c>
      <c r="C16" s="37">
        <v>117.42</v>
      </c>
      <c r="D16" s="38">
        <f t="shared" si="0"/>
        <v>121.9426</v>
      </c>
      <c r="E16" s="44"/>
      <c r="F16" s="45"/>
      <c r="G16" s="43"/>
    </row>
    <row r="17" ht="15" spans="1:7">
      <c r="A17" s="43"/>
      <c r="B17" s="40" t="s">
        <v>45</v>
      </c>
      <c r="C17" s="37">
        <v>234.84</v>
      </c>
      <c r="D17" s="38">
        <f t="shared" si="0"/>
        <v>242.8852</v>
      </c>
      <c r="E17" s="44"/>
      <c r="F17" s="45"/>
      <c r="G17" s="43"/>
    </row>
    <row r="18" ht="15" spans="1:7">
      <c r="A18" s="43"/>
      <c r="B18" s="40" t="s">
        <v>46</v>
      </c>
      <c r="C18" s="37">
        <v>234.84</v>
      </c>
      <c r="D18" s="38">
        <f t="shared" si="0"/>
        <v>242.8852</v>
      </c>
      <c r="E18" s="44"/>
      <c r="F18" s="45"/>
      <c r="G18" s="43"/>
    </row>
    <row r="19" ht="15" spans="1:7">
      <c r="A19" s="43"/>
      <c r="B19" s="40" t="s">
        <v>47</v>
      </c>
      <c r="C19" s="37">
        <v>234.84</v>
      </c>
      <c r="D19" s="38">
        <f t="shared" si="0"/>
        <v>242.8852</v>
      </c>
      <c r="E19" s="44"/>
      <c r="F19" s="45"/>
      <c r="G19" s="43"/>
    </row>
    <row r="20" ht="15" spans="1:7">
      <c r="A20" s="46"/>
      <c r="B20" s="40" t="s">
        <v>48</v>
      </c>
      <c r="C20" s="37">
        <v>234.84</v>
      </c>
      <c r="D20" s="38">
        <f t="shared" si="0"/>
        <v>242.8852</v>
      </c>
      <c r="E20" s="47"/>
      <c r="F20" s="48"/>
      <c r="G20" s="43"/>
    </row>
    <row r="21" ht="15" spans="1:7">
      <c r="A21" s="39" t="s">
        <v>38</v>
      </c>
      <c r="B21" s="40" t="s">
        <v>39</v>
      </c>
      <c r="C21" s="37">
        <v>291.49</v>
      </c>
      <c r="D21" s="38">
        <f t="shared" si="0"/>
        <v>301.2347</v>
      </c>
      <c r="E21" s="41" t="s">
        <v>49</v>
      </c>
      <c r="F21" s="42" t="s">
        <v>50</v>
      </c>
      <c r="G21" s="43"/>
    </row>
    <row r="22" ht="15" spans="1:7">
      <c r="A22" s="43"/>
      <c r="B22" s="40" t="s">
        <v>43</v>
      </c>
      <c r="C22" s="37">
        <v>291.49</v>
      </c>
      <c r="D22" s="38">
        <f t="shared" si="0"/>
        <v>301.2347</v>
      </c>
      <c r="E22" s="44"/>
      <c r="F22" s="45"/>
      <c r="G22" s="43"/>
    </row>
    <row r="23" ht="15" spans="1:7">
      <c r="A23" s="43"/>
      <c r="B23" s="40" t="s">
        <v>44</v>
      </c>
      <c r="C23" s="37">
        <v>291.49</v>
      </c>
      <c r="D23" s="38">
        <f t="shared" si="0"/>
        <v>301.2347</v>
      </c>
      <c r="E23" s="44"/>
      <c r="F23" s="45"/>
      <c r="G23" s="43"/>
    </row>
    <row r="24" ht="15" spans="1:7">
      <c r="A24" s="43"/>
      <c r="B24" s="40" t="s">
        <v>45</v>
      </c>
      <c r="C24" s="37">
        <v>582.98</v>
      </c>
      <c r="D24" s="38">
        <f t="shared" si="0"/>
        <v>601.4694</v>
      </c>
      <c r="E24" s="44"/>
      <c r="F24" s="45"/>
      <c r="G24" s="43"/>
    </row>
    <row r="25" ht="15" spans="1:7">
      <c r="A25" s="43"/>
      <c r="B25" s="40" t="s">
        <v>46</v>
      </c>
      <c r="C25" s="37">
        <v>582.98</v>
      </c>
      <c r="D25" s="38">
        <f t="shared" si="0"/>
        <v>601.4694</v>
      </c>
      <c r="E25" s="44"/>
      <c r="F25" s="45"/>
      <c r="G25" s="43"/>
    </row>
    <row r="26" ht="15" spans="1:7">
      <c r="A26" s="43"/>
      <c r="B26" s="40" t="s">
        <v>47</v>
      </c>
      <c r="C26" s="37">
        <v>582.98</v>
      </c>
      <c r="D26" s="38">
        <f t="shared" si="0"/>
        <v>601.4694</v>
      </c>
      <c r="E26" s="44"/>
      <c r="F26" s="45"/>
      <c r="G26" s="43"/>
    </row>
    <row r="27" ht="15" spans="1:7">
      <c r="A27" s="46"/>
      <c r="B27" s="40" t="s">
        <v>48</v>
      </c>
      <c r="C27" s="37">
        <v>582.98</v>
      </c>
      <c r="D27" s="38">
        <f t="shared" si="0"/>
        <v>601.4694</v>
      </c>
      <c r="E27" s="47"/>
      <c r="F27" s="48"/>
      <c r="G27" s="46"/>
    </row>
    <row r="28" spans="1:7">
      <c r="A28" s="30" t="s">
        <v>32</v>
      </c>
      <c r="B28" s="30"/>
      <c r="C28" s="37">
        <f>SUM(C14:C27)</f>
        <v>4498.01</v>
      </c>
      <c r="D28" s="38">
        <f>SUM(D14:D27)</f>
        <v>4646.9503</v>
      </c>
      <c r="E28" s="30"/>
      <c r="F28" s="31"/>
      <c r="G28" s="30"/>
    </row>
  </sheetData>
  <mergeCells count="15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5E894E247BF34CC696EEFE4EB860C29F_13</vt:lpwstr>
  </property>
</Properties>
</file>