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<sst xmlns="http://schemas.openxmlformats.org/spreadsheetml/2006/main" count="69" uniqueCount="52">
  <si>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</si>
  <si>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</si>
  <si>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</si>
  <si>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宁波霞浦现代物流园区永定河路 55号中通74100496870567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</si>
  <si>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</si>
  <si>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</si>
  <si>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</si>
  <si>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</si>
  <si>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</si>
  <si>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</si>
  <si>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</si>
  <si>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</si>
  <si>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</si>
  <si>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</si>
  <si>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</si>
  <si>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</si>
  <si>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</si>
  <si>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</si>
  <si>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</si>
  <si>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</si>
  <si>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</si>
  <si>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</si>
  <si>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</si>
  <si>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</si>
  <si>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</si>
  <si>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P25010142</t>
  </si>
  <si>
    <t xml:space="preserve">21 AULTH09845                                     </t>
  </si>
  <si>
    <t xml:space="preserve">S25010074 </t>
  </si>
  <si>
    <t xml:space="preserve">E8688A8                                                                                             </t>
  </si>
  <si>
    <t>27*21*10.5</t>
  </si>
  <si>
    <t xml:space="preserve">23_AULBB11144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</si>
  <si>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</si>
  <si>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</si>
  <si>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</si>
  <si>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</si>
  <si>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</si>
  <si>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</si>
  <si>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</si>
  <si>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</si>
  <si>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BR194 - BORDEAUX</t>
  </si>
  <si>
    <t>5/6 Y</t>
  </si>
  <si>
    <t>全码</t>
  </si>
  <si>
    <t>无价格</t>
  </si>
  <si>
    <t>E8688A8</t>
  </si>
  <si>
    <t>7/8 Y</t>
  </si>
  <si>
    <t>8/9 Y</t>
  </si>
  <si>
    <t>9/10 Y</t>
  </si>
  <si>
    <t>11/12 Y</t>
  </si>
  <si>
    <t>13/14 Y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</si>
  <si>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8/9Y 9/10Y</t>
    </r>
  </si>
  <si>
    <t>有价格</t>
  </si>
  <si>
    <t>1560324/1560321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</si>
</sst>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2887</v>
      </c>
      <c r="F8" s="30"/>
      <c r="G8" s="30">
        <v>2990</v>
      </c>
      <c r="H8" s="31">
        <v>1</v>
      </c>
      <c r="I8" s="30"/>
      <c r="J8" s="30">
        <v>3.2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2887</v>
      </c>
      <c r="F9" s="30"/>
      <c r="G9" s="30">
        <v>2950</v>
      </c>
      <c r="H9" s="31">
        <v>2</v>
      </c>
      <c r="I9" s="30"/>
      <c r="J9" s="30">
        <v>4.7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5774</v>
      </c>
      <c r="F10" s="35"/>
      <c r="G10" s="35">
        <f>SUM(G8:G9)</f>
        <v>5940</v>
      </c>
      <c r="H10" s="36">
        <v>2</v>
      </c>
      <c r="I10" s="35"/>
      <c r="J10" s="35">
        <f>SUM(J8:J9)</f>
        <v>7.9</v>
      </c>
      <c r="K10" s="30"/>
    </row>
    <row r="13" spans="1:8">
      <c r="A13" s="37" t="s">
        <v>33</v>
      </c>
      <c r="B13" s="37" t="s">
        <v>34</v>
      </c>
      <c r="C13" s="38" t="s">
        <v>18</v>
      </c>
      <c r="D13" s="39" t="s">
        <v>35</v>
      </c>
      <c r="E13" s="37" t="s">
        <v>36</v>
      </c>
      <c r="F13" s="37"/>
      <c r="G13" s="37" t="s">
        <v>37</v>
      </c>
      <c r="H13" s="37" t="s">
        <v>38</v>
      </c>
    </row>
    <row r="14" ht="15" spans="1:8">
      <c r="A14" s="40" t="s">
        <v>39</v>
      </c>
      <c r="B14" s="41" t="s">
        <v>40</v>
      </c>
      <c r="C14" s="38">
        <v>51.5</v>
      </c>
      <c r="D14" s="39">
        <f t="shared" ref="D14:D29" si="0">C14*1.03+1</f>
        <v>54.045</v>
      </c>
      <c r="E14" s="42" t="s">
        <v>41</v>
      </c>
      <c r="F14" s="42" t="s">
        <v>42</v>
      </c>
      <c r="G14" s="43">
        <v>1560319</v>
      </c>
      <c r="H14" s="40" t="s">
        <v>43</v>
      </c>
    </row>
    <row r="15" ht="15" spans="1:8">
      <c r="A15" s="44"/>
      <c r="B15" s="41" t="s">
        <v>44</v>
      </c>
      <c r="C15" s="38">
        <v>51.5</v>
      </c>
      <c r="D15" s="39">
        <f t="shared" si="0"/>
        <v>54.045</v>
      </c>
      <c r="E15" s="45"/>
      <c r="F15" s="45"/>
      <c r="G15" s="46"/>
      <c r="H15" s="44"/>
    </row>
    <row r="16" ht="15" spans="1:8">
      <c r="A16" s="44"/>
      <c r="B16" s="41" t="s">
        <v>45</v>
      </c>
      <c r="C16" s="38">
        <v>51.5</v>
      </c>
      <c r="D16" s="39">
        <f t="shared" si="0"/>
        <v>54.045</v>
      </c>
      <c r="E16" s="45"/>
      <c r="F16" s="45"/>
      <c r="G16" s="46"/>
      <c r="H16" s="44"/>
    </row>
    <row r="17" ht="15" spans="1:8">
      <c r="A17" s="44"/>
      <c r="B17" s="41" t="s">
        <v>46</v>
      </c>
      <c r="C17" s="38">
        <v>103</v>
      </c>
      <c r="D17" s="39">
        <f t="shared" si="0"/>
        <v>107.09</v>
      </c>
      <c r="E17" s="45"/>
      <c r="F17" s="45"/>
      <c r="G17" s="46"/>
      <c r="H17" s="44"/>
    </row>
    <row r="18" ht="15" spans="1:8">
      <c r="A18" s="44"/>
      <c r="B18" s="41" t="s">
        <v>47</v>
      </c>
      <c r="C18" s="38">
        <v>103</v>
      </c>
      <c r="D18" s="39">
        <f t="shared" si="0"/>
        <v>107.09</v>
      </c>
      <c r="E18" s="45"/>
      <c r="F18" s="45"/>
      <c r="G18" s="46"/>
      <c r="H18" s="44"/>
    </row>
    <row r="19" ht="15" spans="1:8">
      <c r="A19" s="47"/>
      <c r="B19" s="41" t="s">
        <v>48</v>
      </c>
      <c r="C19" s="38">
        <v>103</v>
      </c>
      <c r="D19" s="39">
        <f t="shared" si="0"/>
        <v>107.09</v>
      </c>
      <c r="E19" s="48"/>
      <c r="F19" s="48"/>
      <c r="G19" s="49"/>
      <c r="H19" s="44"/>
    </row>
    <row r="20" ht="15" spans="1:8">
      <c r="A20" s="40" t="s">
        <v>39</v>
      </c>
      <c r="B20" s="41" t="s">
        <v>40</v>
      </c>
      <c r="C20" s="38">
        <v>88.58</v>
      </c>
      <c r="D20" s="39">
        <f t="shared" si="0"/>
        <v>92.2374</v>
      </c>
      <c r="E20" s="42" t="s">
        <v>49</v>
      </c>
      <c r="F20" s="42" t="s">
        <v>42</v>
      </c>
      <c r="G20" s="40">
        <v>1560320</v>
      </c>
      <c r="H20" s="44"/>
    </row>
    <row r="21" ht="15" spans="1:8">
      <c r="A21" s="44"/>
      <c r="B21" s="41" t="s">
        <v>44</v>
      </c>
      <c r="C21" s="38">
        <v>82.4</v>
      </c>
      <c r="D21" s="39">
        <f t="shared" si="0"/>
        <v>85.872</v>
      </c>
      <c r="E21" s="45"/>
      <c r="F21" s="45"/>
      <c r="G21" s="44"/>
      <c r="H21" s="44"/>
    </row>
    <row r="22" ht="15" spans="1:8">
      <c r="A22" s="44"/>
      <c r="B22" s="41" t="s">
        <v>47</v>
      </c>
      <c r="C22" s="38">
        <v>74.16</v>
      </c>
      <c r="D22" s="39">
        <f t="shared" si="0"/>
        <v>77.3848</v>
      </c>
      <c r="E22" s="45"/>
      <c r="F22" s="45"/>
      <c r="G22" s="44"/>
      <c r="H22" s="44"/>
    </row>
    <row r="23" ht="15" spans="1:8">
      <c r="A23" s="47"/>
      <c r="B23" s="41" t="s">
        <v>48</v>
      </c>
      <c r="C23" s="38">
        <v>74.16</v>
      </c>
      <c r="D23" s="39">
        <f t="shared" si="0"/>
        <v>77.3848</v>
      </c>
      <c r="E23" s="48"/>
      <c r="F23" s="48"/>
      <c r="G23" s="47"/>
      <c r="H23" s="44"/>
    </row>
    <row r="24" ht="15" spans="1:8">
      <c r="A24" s="40" t="s">
        <v>39</v>
      </c>
      <c r="B24" s="41" t="s">
        <v>40</v>
      </c>
      <c r="C24" s="38">
        <v>233.81</v>
      </c>
      <c r="D24" s="39">
        <f t="shared" si="0"/>
        <v>241.8243</v>
      </c>
      <c r="E24" s="42" t="s">
        <v>41</v>
      </c>
      <c r="F24" s="42" t="s">
        <v>50</v>
      </c>
      <c r="G24" s="40" t="s">
        <v>51</v>
      </c>
      <c r="H24" s="44"/>
    </row>
    <row r="25" ht="15" spans="1:8">
      <c r="A25" s="44"/>
      <c r="B25" s="41" t="s">
        <v>44</v>
      </c>
      <c r="C25" s="38">
        <v>233.81</v>
      </c>
      <c r="D25" s="39">
        <f t="shared" si="0"/>
        <v>241.8243</v>
      </c>
      <c r="E25" s="45"/>
      <c r="F25" s="45"/>
      <c r="G25" s="44"/>
      <c r="H25" s="44"/>
    </row>
    <row r="26" ht="15" spans="1:8">
      <c r="A26" s="44"/>
      <c r="B26" s="41" t="s">
        <v>45</v>
      </c>
      <c r="C26" s="38">
        <v>233.81</v>
      </c>
      <c r="D26" s="39">
        <f t="shared" si="0"/>
        <v>241.8243</v>
      </c>
      <c r="E26" s="45"/>
      <c r="F26" s="45"/>
      <c r="G26" s="44"/>
      <c r="H26" s="44"/>
    </row>
    <row r="27" ht="15" spans="1:8">
      <c r="A27" s="44"/>
      <c r="B27" s="41" t="s">
        <v>46</v>
      </c>
      <c r="C27" s="38">
        <v>467.62</v>
      </c>
      <c r="D27" s="39">
        <f t="shared" si="0"/>
        <v>482.6486</v>
      </c>
      <c r="E27" s="45"/>
      <c r="F27" s="45"/>
      <c r="G27" s="44"/>
      <c r="H27" s="44"/>
    </row>
    <row r="28" ht="15" spans="1:8">
      <c r="A28" s="44"/>
      <c r="B28" s="41" t="s">
        <v>47</v>
      </c>
      <c r="C28" s="38">
        <v>467.62</v>
      </c>
      <c r="D28" s="39">
        <f t="shared" si="0"/>
        <v>482.6486</v>
      </c>
      <c r="E28" s="45"/>
      <c r="F28" s="45"/>
      <c r="G28" s="44"/>
      <c r="H28" s="44"/>
    </row>
    <row r="29" ht="15" spans="1:8">
      <c r="A29" s="47"/>
      <c r="B29" s="41" t="s">
        <v>48</v>
      </c>
      <c r="C29" s="38">
        <v>467.62</v>
      </c>
      <c r="D29" s="39">
        <f t="shared" si="0"/>
        <v>482.6486</v>
      </c>
      <c r="E29" s="48"/>
      <c r="F29" s="48"/>
      <c r="G29" s="47"/>
      <c r="H29" s="47"/>
    </row>
    <row r="30" spans="1:8">
      <c r="A30" s="37" t="s">
        <v>32</v>
      </c>
      <c r="B30" s="37"/>
      <c r="C30" s="38">
        <f>SUM(C14:C29)</f>
        <v>2887.09</v>
      </c>
      <c r="D30" s="39">
        <f>SUM(D14:D29)</f>
        <v>2989.7027</v>
      </c>
      <c r="E30" s="37"/>
      <c r="F30" s="37"/>
      <c r="G30" s="37"/>
      <c r="H30" s="37"/>
    </row>
  </sheetData>
  <mergeCells count="21">
    <mergeCell ref="A1:K1"/>
    <mergeCell ref="A2:D2"/>
    <mergeCell ref="E2:K2"/>
    <mergeCell ref="A8:A9"/>
    <mergeCell ref="A14:A19"/>
    <mergeCell ref="A20:A23"/>
    <mergeCell ref="A24:A29"/>
    <mergeCell ref="C8:C9"/>
    <mergeCell ref="D8:D9"/>
    <mergeCell ref="E14:E19"/>
    <mergeCell ref="E20:E23"/>
    <mergeCell ref="E24:E29"/>
    <mergeCell ref="F14:F19"/>
    <mergeCell ref="F20:F23"/>
    <mergeCell ref="F24:F29"/>
    <mergeCell ref="G14:G19"/>
    <mergeCell ref="G20:G23"/>
    <mergeCell ref="G24:G29"/>
    <mergeCell ref="H14:H2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2025-01-18T06:42:56Z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901BF990EDE44F89823EA7C61FD33888_13</vt:lpwstr>
  </property>
</Properties>
</file>