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<sst xmlns="http://schemas.openxmlformats.org/spreadsheetml/2006/main" count="58" uniqueCount="48">
  <si>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</si>
  <si>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</si>
  <si>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</si>
  <si>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上海办SF1541937673134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</si>
  <si>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</si>
  <si>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</si>
  <si>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</si>
  <si>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</si>
  <si>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</si>
  <si>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</si>
  <si>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</si>
  <si>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</si>
  <si>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</si>
  <si>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</si>
  <si>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</si>
  <si>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</si>
  <si>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</si>
  <si>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</si>
  <si>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</si>
  <si>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</si>
  <si>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</si>
  <si>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</si>
  <si>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</si>
  <si>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</si>
  <si>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</si>
  <si>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P24120572</t>
  </si>
  <si>
    <t xml:space="preserve">21 AULTH09845                                     </t>
  </si>
  <si>
    <t xml:space="preserve">S24120316 </t>
  </si>
  <si>
    <t xml:space="preserve">E8579AX                                                                                             </t>
  </si>
  <si>
    <t>34*22*25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</si>
  <si>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</si>
  <si>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</si>
  <si>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</si>
  <si>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</si>
  <si>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</si>
  <si>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</si>
  <si>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</si>
  <si>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KH402 - Khaki</t>
  </si>
  <si>
    <t>XS</t>
  </si>
  <si>
    <t>无价格</t>
  </si>
  <si>
    <t>E8579AX</t>
  </si>
  <si>
    <t>S</t>
  </si>
  <si>
    <t>M</t>
  </si>
  <si>
    <t>L</t>
  </si>
  <si>
    <t>XL</t>
  </si>
  <si>
    <t>有价格</t>
  </si>
  <si>
    <t>1543419/1543418/1542895/1542896/1542897/1542898/1542899/1542900/1543417/1542901/1542885/1542888/1542889/1542890/1542886/1542887/1543420/1542894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</si>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</sst>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N17" sqref="N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3" t="s">
        <v>11</v>
      </c>
      <c r="J6" s="5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4" t="s">
        <v>22</v>
      </c>
      <c r="J7" s="5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9485</v>
      </c>
      <c r="F8" s="30"/>
      <c r="G8" s="30">
        <v>9780</v>
      </c>
      <c r="H8" s="31">
        <v>1</v>
      </c>
      <c r="I8" s="30"/>
      <c r="J8" s="30">
        <v>10.6</v>
      </c>
      <c r="K8" s="30" t="s">
        <v>29</v>
      </c>
    </row>
    <row r="9" ht="15" spans="1:11">
      <c r="A9" s="32"/>
      <c r="B9" s="28" t="s">
        <v>30</v>
      </c>
      <c r="C9" s="33"/>
      <c r="D9" s="33"/>
      <c r="E9" s="30">
        <v>204</v>
      </c>
      <c r="F9" s="30"/>
      <c r="G9" s="30">
        <v>210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9689</v>
      </c>
      <c r="F10" s="30"/>
      <c r="G10" s="30">
        <f>SUM(G8:G9)</f>
        <v>9990</v>
      </c>
      <c r="H10" s="31">
        <f>SUM(H8:H9)</f>
        <v>1</v>
      </c>
      <c r="I10" s="30"/>
      <c r="J10" s="30">
        <f>SUM(J8:J9)</f>
        <v>10.6</v>
      </c>
      <c r="K10" s="30"/>
    </row>
    <row r="13" spans="1:7">
      <c r="A13" s="34" t="s">
        <v>32</v>
      </c>
      <c r="B13" s="35" t="s">
        <v>33</v>
      </c>
      <c r="C13" s="36" t="s">
        <v>18</v>
      </c>
      <c r="D13" s="37" t="s">
        <v>34</v>
      </c>
      <c r="E13" s="35"/>
      <c r="F13" s="35" t="s">
        <v>35</v>
      </c>
      <c r="G13" s="35" t="s">
        <v>36</v>
      </c>
    </row>
    <row r="14" ht="15" spans="1:7">
      <c r="A14" s="38" t="s">
        <v>37</v>
      </c>
      <c r="B14" s="39" t="s">
        <v>38</v>
      </c>
      <c r="C14" s="36">
        <v>206</v>
      </c>
      <c r="D14" s="37">
        <f t="shared" ref="D14:D23" si="0">C14*1.03+1</f>
        <v>213.18</v>
      </c>
      <c r="E14" s="40" t="s">
        <v>39</v>
      </c>
      <c r="F14" s="41">
        <v>1543421</v>
      </c>
      <c r="G14" s="38" t="s">
        <v>40</v>
      </c>
    </row>
    <row r="15" ht="15" spans="1:7">
      <c r="A15" s="42"/>
      <c r="B15" s="39" t="s">
        <v>41</v>
      </c>
      <c r="C15" s="36">
        <v>243.08</v>
      </c>
      <c r="D15" s="37">
        <f t="shared" si="0"/>
        <v>251.3724</v>
      </c>
      <c r="E15" s="43"/>
      <c r="F15" s="44"/>
      <c r="G15" s="42"/>
    </row>
    <row r="16" ht="15" spans="1:7">
      <c r="A16" s="42"/>
      <c r="B16" s="39" t="s">
        <v>42</v>
      </c>
      <c r="C16" s="36">
        <v>216.3</v>
      </c>
      <c r="D16" s="37">
        <f t="shared" si="0"/>
        <v>223.789</v>
      </c>
      <c r="E16" s="43"/>
      <c r="F16" s="44"/>
      <c r="G16" s="42"/>
    </row>
    <row r="17" ht="15" spans="1:7">
      <c r="A17" s="42"/>
      <c r="B17" s="39" t="s">
        <v>43</v>
      </c>
      <c r="C17" s="36">
        <v>133.9</v>
      </c>
      <c r="D17" s="37">
        <f t="shared" si="0"/>
        <v>138.917</v>
      </c>
      <c r="E17" s="43"/>
      <c r="F17" s="44"/>
      <c r="G17" s="42"/>
    </row>
    <row r="18" ht="15" spans="1:7">
      <c r="A18" s="45"/>
      <c r="B18" s="39" t="s">
        <v>44</v>
      </c>
      <c r="C18" s="36">
        <v>154.5</v>
      </c>
      <c r="D18" s="37">
        <f t="shared" si="0"/>
        <v>160.135</v>
      </c>
      <c r="E18" s="46"/>
      <c r="F18" s="47"/>
      <c r="G18" s="42"/>
    </row>
    <row r="19" ht="15" spans="1:7">
      <c r="A19" s="38" t="s">
        <v>37</v>
      </c>
      <c r="B19" s="39" t="s">
        <v>38</v>
      </c>
      <c r="C19" s="36">
        <v>2326.77</v>
      </c>
      <c r="D19" s="37">
        <f t="shared" si="0"/>
        <v>2397.5731</v>
      </c>
      <c r="E19" s="48" t="s">
        <v>45</v>
      </c>
      <c r="F19" s="38" t="s">
        <v>46</v>
      </c>
      <c r="G19" s="42"/>
    </row>
    <row r="20" ht="15" spans="1:7">
      <c r="A20" s="42"/>
      <c r="B20" s="39" t="s">
        <v>41</v>
      </c>
      <c r="C20" s="36">
        <v>2326.77</v>
      </c>
      <c r="D20" s="37">
        <f t="shared" si="0"/>
        <v>2397.5731</v>
      </c>
      <c r="E20" s="49"/>
      <c r="F20" s="42"/>
      <c r="G20" s="42"/>
    </row>
    <row r="21" ht="15" spans="1:7">
      <c r="A21" s="42"/>
      <c r="B21" s="39" t="s">
        <v>42</v>
      </c>
      <c r="C21" s="36">
        <v>1551.18</v>
      </c>
      <c r="D21" s="37">
        <f t="shared" si="0"/>
        <v>1598.7154</v>
      </c>
      <c r="E21" s="49"/>
      <c r="F21" s="42"/>
      <c r="G21" s="42"/>
    </row>
    <row r="22" ht="15" spans="1:7">
      <c r="A22" s="42"/>
      <c r="B22" s="39" t="s">
        <v>43</v>
      </c>
      <c r="C22" s="36">
        <v>1551.18</v>
      </c>
      <c r="D22" s="37">
        <f t="shared" si="0"/>
        <v>1598.7154</v>
      </c>
      <c r="E22" s="49"/>
      <c r="F22" s="42"/>
      <c r="G22" s="42"/>
    </row>
    <row r="23" ht="15" spans="1:7">
      <c r="A23" s="45"/>
      <c r="B23" s="39" t="s">
        <v>44</v>
      </c>
      <c r="C23" s="36">
        <v>775.59</v>
      </c>
      <c r="D23" s="37">
        <f t="shared" si="0"/>
        <v>799.8577</v>
      </c>
      <c r="E23" s="50"/>
      <c r="F23" s="45"/>
      <c r="G23" s="45"/>
    </row>
    <row r="24" spans="1:7">
      <c r="A24" s="34" t="s">
        <v>31</v>
      </c>
      <c r="B24" s="35"/>
      <c r="C24" s="36">
        <f>SUM(C14:C23)</f>
        <v>9485.27</v>
      </c>
      <c r="D24" s="37">
        <f>SUM(D14:D23)</f>
        <v>9779.8281</v>
      </c>
      <c r="E24" s="35"/>
      <c r="F24" s="35"/>
      <c r="G24" s="35"/>
    </row>
    <row r="25" spans="1:4">
      <c r="A25" s="1"/>
      <c r="C25" s="51"/>
      <c r="D25" s="51"/>
    </row>
    <row r="26" spans="1:4">
      <c r="A26" s="1"/>
      <c r="C26" s="51"/>
      <c r="D26" s="51"/>
    </row>
    <row r="27" ht="15" spans="1:7">
      <c r="A27" s="34" t="s">
        <v>47</v>
      </c>
      <c r="B27" s="35"/>
      <c r="C27" s="36">
        <v>204</v>
      </c>
      <c r="D27" s="36">
        <f>C27*1.03</f>
        <v>210.12</v>
      </c>
      <c r="E27" s="35"/>
      <c r="F27" s="52">
        <v>1542893</v>
      </c>
      <c r="G27" s="35" t="s">
        <v>40</v>
      </c>
    </row>
  </sheetData>
  <mergeCells count="18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2025-01-19T02:30:56Z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378F496C9DB548BB9A06A6A599B3EAA5_13</vt:lpwstr>
  </property>
</Properties>
</file>