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<sst xmlns="http://schemas.openxmlformats.org/spreadsheetml/2006/main" count="58" uniqueCount="48">
  <si>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</si>
  <si>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</si>
  <si>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</si>
  <si>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上海办SF1541937673134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</si>
  <si>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</si>
  <si>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</si>
  <si>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</si>
  <si>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</si>
  <si>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</si>
  <si>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</si>
  <si>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</si>
  <si>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</si>
  <si>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</si>
  <si>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</si>
  <si>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</si>
  <si>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</si>
  <si>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</si>
  <si>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</si>
  <si>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</si>
  <si>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</si>
  <si>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</si>
  <si>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</si>
  <si>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</si>
  <si>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</si>
  <si>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</si>
  <si>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P24120588</t>
  </si>
  <si>
    <t xml:space="preserve">21 AULTH09845                                     </t>
  </si>
  <si>
    <t xml:space="preserve">S24120320 </t>
  </si>
  <si>
    <t xml:space="preserve">E8620AX                                                                                             </t>
  </si>
  <si>
    <t>46*35*21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</si>
  <si>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</si>
  <si>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</si>
  <si>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</si>
  <si>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</si>
  <si>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</si>
  <si>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</si>
  <si>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</si>
  <si>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BN561 - CAMEL</t>
  </si>
  <si>
    <t>XS</t>
  </si>
  <si>
    <t>无价格</t>
  </si>
  <si>
    <t>1543204/1543210/1542824</t>
  </si>
  <si>
    <t>E8620AX</t>
  </si>
  <si>
    <t>S</t>
  </si>
  <si>
    <t>M</t>
  </si>
  <si>
    <t>L</t>
  </si>
  <si>
    <t>有价格</t>
  </si>
  <si>
    <t>1543206/1543207/1542825/1542827/1542828/1542829/1542866/1542876/1542877/1542867/1542868/1542878/1542869/1542870/1542871/1542872/1542873/1542874/1542881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</si>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</sst>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J18" sqref="J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45676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5" t="s">
        <v>11</v>
      </c>
      <c r="J6" s="45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6" t="s">
        <v>22</v>
      </c>
      <c r="J7" s="46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8" t="s">
        <v>28</v>
      </c>
      <c r="E8" s="30">
        <v>13781</v>
      </c>
      <c r="F8" s="30"/>
      <c r="G8" s="30">
        <v>14203</v>
      </c>
      <c r="H8" s="31">
        <v>1</v>
      </c>
      <c r="I8" s="30"/>
      <c r="J8" s="30">
        <v>15.9</v>
      </c>
      <c r="K8" s="30" t="s">
        <v>29</v>
      </c>
    </row>
    <row r="9" ht="15" spans="1:11">
      <c r="A9" s="32"/>
      <c r="B9" s="28" t="s">
        <v>30</v>
      </c>
      <c r="C9" s="33"/>
      <c r="D9" s="28" t="s">
        <v>28</v>
      </c>
      <c r="E9" s="30">
        <v>412</v>
      </c>
      <c r="F9" s="30"/>
      <c r="G9" s="30">
        <v>424</v>
      </c>
      <c r="H9" s="31"/>
      <c r="I9" s="30"/>
      <c r="J9" s="30"/>
      <c r="K9" s="30"/>
    </row>
    <row r="10" spans="1:11">
      <c r="A10" s="30" t="s">
        <v>31</v>
      </c>
      <c r="B10" s="30"/>
      <c r="C10" s="30"/>
      <c r="D10" s="30"/>
      <c r="E10" s="30">
        <f>SUM(E8:E9)</f>
        <v>14193</v>
      </c>
      <c r="F10" s="30"/>
      <c r="G10" s="30">
        <f>SUM(G8:G9)</f>
        <v>14627</v>
      </c>
      <c r="H10" s="31">
        <f>SUM(H8:H9)</f>
        <v>1</v>
      </c>
      <c r="I10" s="30"/>
      <c r="J10" s="30">
        <f>SUM(J8:J9)</f>
        <v>15.9</v>
      </c>
      <c r="K10" s="30"/>
    </row>
    <row r="13" spans="1:7">
      <c r="A13" s="30" t="s">
        <v>32</v>
      </c>
      <c r="B13" s="30" t="s">
        <v>33</v>
      </c>
      <c r="C13" s="34" t="s">
        <v>18</v>
      </c>
      <c r="D13" s="35" t="s">
        <v>34</v>
      </c>
      <c r="E13" s="30"/>
      <c r="F13" s="30" t="s">
        <v>35</v>
      </c>
      <c r="G13" s="30" t="s">
        <v>36</v>
      </c>
    </row>
    <row r="14" ht="15" spans="1:7">
      <c r="A14" s="36" t="s">
        <v>37</v>
      </c>
      <c r="B14" s="37" t="s">
        <v>38</v>
      </c>
      <c r="C14" s="34">
        <v>247.2</v>
      </c>
      <c r="D14" s="35">
        <f t="shared" ref="D14:D21" si="0">C14*1.03+1</f>
        <v>255.616</v>
      </c>
      <c r="E14" s="38" t="s">
        <v>39</v>
      </c>
      <c r="F14" s="36" t="s">
        <v>40</v>
      </c>
      <c r="G14" s="36" t="s">
        <v>41</v>
      </c>
    </row>
    <row r="15" ht="15" spans="1:7">
      <c r="A15" s="39"/>
      <c r="B15" s="37" t="s">
        <v>42</v>
      </c>
      <c r="C15" s="34">
        <v>484.1</v>
      </c>
      <c r="D15" s="35">
        <f t="shared" si="0"/>
        <v>499.623</v>
      </c>
      <c r="E15" s="40"/>
      <c r="F15" s="39"/>
      <c r="G15" s="39"/>
    </row>
    <row r="16" ht="15" spans="1:7">
      <c r="A16" s="39"/>
      <c r="B16" s="37" t="s">
        <v>43</v>
      </c>
      <c r="C16" s="34">
        <v>679.8</v>
      </c>
      <c r="D16" s="35">
        <f t="shared" si="0"/>
        <v>701.194</v>
      </c>
      <c r="E16" s="40"/>
      <c r="F16" s="39"/>
      <c r="G16" s="39"/>
    </row>
    <row r="17" ht="15" spans="1:7">
      <c r="A17" s="41"/>
      <c r="B17" s="37" t="s">
        <v>44</v>
      </c>
      <c r="C17" s="34">
        <v>751.9</v>
      </c>
      <c r="D17" s="35">
        <f t="shared" si="0"/>
        <v>775.457</v>
      </c>
      <c r="E17" s="42"/>
      <c r="F17" s="41"/>
      <c r="G17" s="39"/>
    </row>
    <row r="18" ht="15" spans="1:7">
      <c r="A18" s="36" t="s">
        <v>37</v>
      </c>
      <c r="B18" s="37" t="s">
        <v>38</v>
      </c>
      <c r="C18" s="34">
        <v>3485.52</v>
      </c>
      <c r="D18" s="35">
        <f t="shared" si="0"/>
        <v>3591.0856</v>
      </c>
      <c r="E18" s="38" t="s">
        <v>45</v>
      </c>
      <c r="F18" s="36" t="s">
        <v>46</v>
      </c>
      <c r="G18" s="39"/>
    </row>
    <row r="19" ht="15" spans="1:7">
      <c r="A19" s="39"/>
      <c r="B19" s="37" t="s">
        <v>42</v>
      </c>
      <c r="C19" s="34">
        <v>3485.52</v>
      </c>
      <c r="D19" s="35">
        <f t="shared" si="0"/>
        <v>3591.0856</v>
      </c>
      <c r="E19" s="40"/>
      <c r="F19" s="39"/>
      <c r="G19" s="39"/>
    </row>
    <row r="20" ht="15" spans="1:7">
      <c r="A20" s="39"/>
      <c r="B20" s="37" t="s">
        <v>43</v>
      </c>
      <c r="C20" s="34">
        <v>2323.68</v>
      </c>
      <c r="D20" s="35">
        <f t="shared" si="0"/>
        <v>2394.3904</v>
      </c>
      <c r="E20" s="40"/>
      <c r="F20" s="39"/>
      <c r="G20" s="39"/>
    </row>
    <row r="21" ht="15" spans="1:7">
      <c r="A21" s="41"/>
      <c r="B21" s="37" t="s">
        <v>44</v>
      </c>
      <c r="C21" s="34">
        <v>2323.68</v>
      </c>
      <c r="D21" s="35">
        <f t="shared" si="0"/>
        <v>2394.3904</v>
      </c>
      <c r="E21" s="42"/>
      <c r="F21" s="41"/>
      <c r="G21" s="41"/>
    </row>
    <row r="22" spans="1:7">
      <c r="A22" s="30" t="s">
        <v>31</v>
      </c>
      <c r="B22" s="30"/>
      <c r="C22" s="34">
        <f>SUM(C14:C21)</f>
        <v>13781.4</v>
      </c>
      <c r="D22" s="35">
        <f>SUM(D14:D21)</f>
        <v>14202.842</v>
      </c>
      <c r="E22" s="30"/>
      <c r="F22" s="30"/>
      <c r="G22" s="30"/>
    </row>
    <row r="23" spans="3:6">
      <c r="C23" s="43"/>
      <c r="D23" s="43"/>
      <c r="F23" s="44"/>
    </row>
    <row r="24" spans="3:6">
      <c r="C24" s="43"/>
      <c r="D24" s="43"/>
      <c r="F24" s="44"/>
    </row>
    <row r="25" ht="15" spans="1:7">
      <c r="A25" s="30" t="s">
        <v>47</v>
      </c>
      <c r="B25" s="30"/>
      <c r="C25" s="34">
        <v>412</v>
      </c>
      <c r="D25" s="34">
        <f>C25*1.03</f>
        <v>424.36</v>
      </c>
      <c r="E25" s="30"/>
      <c r="F25" s="37">
        <v>1542880</v>
      </c>
      <c r="G25" s="30" t="s">
        <v>41</v>
      </c>
    </row>
  </sheetData>
  <mergeCells count="17">
    <mergeCell ref="A1:K1"/>
    <mergeCell ref="A2:D2"/>
    <mergeCell ref="E2:K2"/>
    <mergeCell ref="A8:A9"/>
    <mergeCell ref="A14:A17"/>
    <mergeCell ref="A18:A21"/>
    <mergeCell ref="C8:C9"/>
    <mergeCell ref="E14:E17"/>
    <mergeCell ref="E18:E21"/>
    <mergeCell ref="F14:F17"/>
    <mergeCell ref="F18:F21"/>
    <mergeCell ref="G14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2025-01-19T02:30:36Z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08156F5BACC544A3974F9E33C17D18D4_13</vt:lpwstr>
  </property>
</Properties>
</file>