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09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<sst xmlns="http://schemas.openxmlformats.org/spreadsheetml/2006/main" count="53" uniqueCount="42">
  <si>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</si>
  <si>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</si>
  <si>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</si>
  <si>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</si>
  <si>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SF3146171564104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</si>
  <si>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</si>
  <si>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</si>
  <si>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</si>
  <si>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</si>
  <si>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</si>
  <si>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</si>
  <si>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</si>
  <si>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</si>
  <si>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</si>
  <si>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</si>
  <si>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</si>
  <si>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</si>
  <si>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1"/>
        <rFont val="宋体"/>
        <charset val="134"/>
      </rPr>
      <t>订单号</t>
    </r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</si>
  <si>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</si>
  <si>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</si>
  <si>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</si>
  <si>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</si>
  <si>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</si>
  <si>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</si>
  <si>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</si>
  <si>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</si>
  <si>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</si>
  <si>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</si>
  <si>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</si>
  <si>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40450-D</t>
  </si>
  <si>
    <r>
      <rPr>
        <b/>
        <sz val="11"/>
        <color rgb="FF000000"/>
        <rFont val="Calibri"/>
        <charset val="134"/>
      </rPr>
      <t xml:space="preserve">
</t>
    </r>
    <r>
      <rPr>
        <b/>
        <sz val="11"/>
        <color rgb="FF000000"/>
        <rFont val="宋体"/>
        <charset val="134"/>
      </rPr>
      <t>白色再生条码洗标</t>
    </r>
    <r>
      <rPr>
        <b/>
        <sz val="11"/>
        <color rgb="FF000000"/>
        <rFont val="Calibri"/>
        <charset val="134"/>
      </rPr>
      <t xml:space="preserve"> 
</t>
    </r>
    <r>
      <rPr>
        <b/>
        <sz val="11"/>
        <color rgb="FF000000"/>
        <rFont val="宋体"/>
        <charset val="134"/>
      </rPr>
      <t>中国产地</t>
    </r>
    <r>
      <rPr>
        <b/>
        <sz val="11"/>
        <color rgb="FF000000"/>
        <rFont val="Calibri"/>
        <charset val="134"/>
      </rPr>
      <t xml:space="preserve">
(care label )
</t>
    </r>
  </si>
  <si>
    <t>4786-108</t>
  </si>
  <si>
    <t>710</t>
  </si>
  <si>
    <t>S</t>
  </si>
  <si>
    <t>1/1</t>
  </si>
  <si>
    <t>4</t>
  </si>
  <si>
    <t>4.4</t>
  </si>
  <si>
    <t>20*20*30</t>
  </si>
  <si>
    <t>M</t>
  </si>
  <si>
    <t>L</t>
  </si>
  <si>
    <r>
      <rPr>
        <b/>
        <sz val="11"/>
        <color theme="1"/>
        <rFont val="宋体"/>
        <charset val="134"/>
      </rPr>
      <t>白色再生成分标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</si>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</sst>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"/>
    <numFmt numFmtId="178" formatCode="0_);[Red]\(0\)"/>
  </numFmts>
  <fonts count="35">
    <font>
      <sz val="11"/>
      <color theme="1"/>
      <name val="宋体"/>
      <charset val="134"/>
      <scheme val="minor"/>
    </font>
    <font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Calibri"/>
      <charset val="0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微软雅黑"/>
      <charset val="134"/>
    </font>
    <font>
      <b/>
      <sz val="11"/>
      <color rgb="FFFF0000"/>
      <name val="Calibri"/>
      <charset val="0"/>
    </font>
    <font>
      <b/>
      <sz val="11"/>
      <name val="Calibri"/>
      <charset val="134"/>
    </font>
    <font>
      <b/>
      <sz val="11"/>
      <name val="宋体"/>
      <charset val="134"/>
    </font>
    <font>
      <b/>
      <sz val="11"/>
      <color rgb="FF000000"/>
      <name val="Calibri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rgb="FF000000"/>
      <name val="宋体"/>
      <charset val="134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0" applyNumberFormat="0" applyAlignment="0" applyProtection="0">
      <alignment vertical="center"/>
    </xf>
    <xf numFmtId="0" fontId="22" fillId="4" borderId="11" applyNumberFormat="0" applyAlignment="0" applyProtection="0">
      <alignment vertical="center"/>
    </xf>
    <xf numFmtId="0" fontId="23" fillId="4" borderId="10" applyNumberFormat="0" applyAlignment="0" applyProtection="0">
      <alignment vertical="center"/>
    </xf>
    <xf numFmtId="0" fontId="24" fillId="5" borderId="12" applyNumberFormat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4" xfId="49" applyFont="1" applyFill="1" applyBorder="1" applyAlignment="1">
      <alignment horizontal="center" vertical="center" wrapText="1"/>
    </xf>
    <xf numFmtId="177" fontId="8" fillId="0" borderId="4" xfId="49" applyNumberFormat="1" applyFont="1" applyFill="1" applyBorder="1" applyAlignment="1">
      <alignment horizontal="center" vertical="center" wrapText="1"/>
    </xf>
    <xf numFmtId="178" fontId="8" fillId="0" borderId="4" xfId="49" applyNumberFormat="1" applyFont="1" applyFill="1" applyBorder="1" applyAlignment="1">
      <alignment horizontal="center" vertical="center" wrapText="1"/>
    </xf>
    <xf numFmtId="49" fontId="8" fillId="0" borderId="4" xfId="49" applyNumberFormat="1" applyFont="1" applyFill="1" applyBorder="1" applyAlignment="1">
      <alignment horizontal="center" vertical="center" wrapText="1"/>
    </xf>
    <xf numFmtId="176" fontId="8" fillId="0" borderId="4" xfId="49" applyNumberFormat="1" applyFont="1" applyFill="1" applyBorder="1" applyAlignment="1">
      <alignment horizontal="center" vertical="center" wrapText="1"/>
    </xf>
    <xf numFmtId="0" fontId="9" fillId="0" borderId="4" xfId="49" applyFont="1" applyFill="1" applyBorder="1" applyAlignment="1">
      <alignment horizontal="center" vertical="center" wrapText="1"/>
    </xf>
    <xf numFmtId="15" fontId="9" fillId="0" borderId="4" xfId="49" applyNumberFormat="1" applyFont="1" applyFill="1" applyBorder="1" applyAlignment="1">
      <alignment horizontal="center" vertical="center" wrapText="1"/>
    </xf>
    <xf numFmtId="49" fontId="9" fillId="0" borderId="4" xfId="49" applyNumberFormat="1" applyFont="1" applyFill="1" applyBorder="1" applyAlignment="1">
      <alignment horizontal="center" vertical="center" wrapText="1"/>
    </xf>
    <xf numFmtId="178" fontId="9" fillId="0" borderId="4" xfId="49" applyNumberFormat="1" applyFont="1" applyFill="1" applyBorder="1" applyAlignment="1">
      <alignment horizontal="center" vertical="center" wrapText="1"/>
    </xf>
    <xf numFmtId="176" fontId="9" fillId="0" borderId="4" xfId="49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49" fontId="8" fillId="0" borderId="5" xfId="49" applyNumberFormat="1" applyFont="1" applyFill="1" applyBorder="1" applyAlignment="1">
      <alignment horizontal="center" vertical="center"/>
    </xf>
    <xf numFmtId="49" fontId="8" fillId="0" borderId="5" xfId="49" applyNumberFormat="1" applyFont="1" applyFill="1" applyBorder="1" applyAlignment="1">
      <alignment horizontal="center" vertical="center" wrapText="1"/>
    </xf>
    <xf numFmtId="0" fontId="8" fillId="0" borderId="5" xfId="49" applyFont="1" applyFill="1" applyBorder="1" applyAlignment="1">
      <alignment horizontal="center" vertical="center" wrapText="1"/>
    </xf>
    <xf numFmtId="49" fontId="8" fillId="0" borderId="6" xfId="49" applyNumberFormat="1" applyFont="1" applyFill="1" applyBorder="1" applyAlignment="1">
      <alignment horizontal="center" vertical="center"/>
    </xf>
    <xf numFmtId="49" fontId="8" fillId="0" borderId="6" xfId="49" applyNumberFormat="1" applyFont="1" applyFill="1" applyBorder="1" applyAlignment="1">
      <alignment horizontal="center" vertical="center" wrapText="1"/>
    </xf>
    <xf numFmtId="0" fontId="8" fillId="0" borderId="6" xfId="49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0</xdr:col>
      <xdr:colOff>67310</xdr:colOff>
      <xdr:row>0</xdr:row>
      <xdr:rowOff>171450</xdr:rowOff>
    </xdr:from>
    <xdr:to>
      <xdr:col>1</xdr:col>
      <xdr:colOff>661035</xdr:colOff>
      <xdr:row>2</xdr:row>
      <xdr:rowOff>112395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7310" y="171450"/>
          <a:ext cx="1212850" cy="607695"/>
        </a:xfrm>
        <a:prstGeom prst="rect">
          <a:avLst/>
        </a:prstGeom>
      </xdr:spPr>
    </xdr:pic>
    <xdr:clientData/>
  </xdr:twoCellAnchor>
  <xdr:twoCellAnchor editAs="oneCell">
    <xdr:from>
      <xdr:col>8</xdr:col>
      <xdr:colOff>295275</xdr:colOff>
      <xdr:row>0</xdr:row>
      <xdr:rowOff>247650</xdr:rowOff>
    </xdr:from>
    <xdr:to>
      <xdr:col>11</xdr:col>
      <xdr:colOff>57150</xdr:colOff>
      <xdr:row>4</xdr:row>
      <xdr:rowOff>95250</xdr:rowOff>
    </xdr:to>
    <xdr:pic>
      <xdr:nvPicPr>
        <xdr:cNvPr id="4" name="图片 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247650"/>
          <a:ext cx="1819275" cy="9620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60"/>
  <sheetViews>
    <sheetView tabSelected="1" workbookViewId="0">
      <selection activeCell="S13" sqref="S13:S14"/>
    </sheetView>
  </sheetViews>
  <sheetFormatPr defaultColWidth="9" defaultRowHeight="15"/>
  <cols>
    <col min="1" max="1" width="8.125" style="2" customWidth="1"/>
    <col min="2" max="2" width="28.375" style="1" customWidth="1"/>
    <col min="3" max="3" width="9.125" style="1" customWidth="1"/>
    <col min="4" max="4" width="7.625" style="1" customWidth="1"/>
    <col min="5" max="5" width="7.375" style="1" customWidth="1"/>
    <col min="6" max="11" width="9" style="1"/>
    <col min="12" max="12" width="11" style="1" customWidth="1"/>
    <col min="13" max="16384" width="9" style="1"/>
  </cols>
  <sheetData>
    <row r="1" s="1" customFormat="1" ht="26.25" spans="1:12">
      <c r="A1" s="3" t="s">
        <v>0</v>
      </c>
      <c r="B1" s="4"/>
      <c r="C1" s="4"/>
      <c r="D1" s="4"/>
      <c r="E1" s="4"/>
      <c r="F1" s="4"/>
      <c r="G1" s="4"/>
      <c r="H1" s="5"/>
      <c r="I1" s="4"/>
      <c r="J1" s="4"/>
      <c r="K1" s="4"/>
      <c r="L1" s="4"/>
    </row>
    <row r="2" s="1" customFormat="1" ht="26.25" spans="1:1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1" customFormat="1" ht="18" spans="1:12">
      <c r="A3" s="7"/>
      <c r="B3" s="7"/>
      <c r="C3" s="7"/>
      <c r="D3" s="8" t="s">
        <v>2</v>
      </c>
      <c r="E3" s="9">
        <v>45677</v>
      </c>
      <c r="F3" s="9"/>
      <c r="G3" s="1"/>
      <c r="H3" s="10"/>
      <c r="I3" s="13"/>
      <c r="J3" s="13"/>
      <c r="K3" s="13"/>
      <c r="L3" s="13"/>
    </row>
    <row r="4" s="1" customFormat="1" ht="17.25" spans="1:12">
      <c r="A4" s="7"/>
      <c r="B4" s="7"/>
      <c r="C4" s="7"/>
      <c r="D4" s="8" t="s">
        <v>3</v>
      </c>
      <c r="E4" s="11" t="s">
        <v>4</v>
      </c>
      <c r="F4" s="12"/>
      <c r="G4" s="1"/>
      <c r="H4" s="10"/>
      <c r="I4" s="13"/>
      <c r="J4" s="13"/>
      <c r="K4" s="13"/>
      <c r="L4" s="13"/>
    </row>
    <row r="5" s="1" customFormat="1" spans="1:12">
      <c r="A5" s="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</row>
    <row r="6" s="1" customFormat="1" ht="45" spans="1:12">
      <c r="A6" s="14" t="s">
        <v>5</v>
      </c>
      <c r="B6" s="15" t="s">
        <v>6</v>
      </c>
      <c r="C6" s="15" t="s">
        <v>7</v>
      </c>
      <c r="D6" s="16" t="s">
        <v>8</v>
      </c>
      <c r="E6" s="16" t="s">
        <v>9</v>
      </c>
      <c r="F6" s="17" t="s">
        <v>10</v>
      </c>
      <c r="G6" s="18" t="s">
        <v>11</v>
      </c>
      <c r="H6" s="19" t="s">
        <v>12</v>
      </c>
      <c r="I6" s="18" t="s">
        <v>13</v>
      </c>
      <c r="J6" s="18" t="s">
        <v>14</v>
      </c>
      <c r="K6" s="18" t="s">
        <v>15</v>
      </c>
      <c r="L6" s="15" t="s">
        <v>16</v>
      </c>
    </row>
    <row r="7" s="1" customFormat="1" ht="28.5" spans="1:12">
      <c r="A7" s="14" t="s">
        <v>17</v>
      </c>
      <c r="B7" s="20" t="s">
        <v>18</v>
      </c>
      <c r="C7" s="21" t="s">
        <v>19</v>
      </c>
      <c r="D7" s="22" t="s">
        <v>20</v>
      </c>
      <c r="E7" s="22" t="s">
        <v>21</v>
      </c>
      <c r="F7" s="23" t="s">
        <v>22</v>
      </c>
      <c r="G7" s="22" t="s">
        <v>23</v>
      </c>
      <c r="H7" s="24" t="s">
        <v>24</v>
      </c>
      <c r="I7" s="22" t="s">
        <v>25</v>
      </c>
      <c r="J7" s="22" t="s">
        <v>26</v>
      </c>
      <c r="K7" s="22" t="s">
        <v>27</v>
      </c>
      <c r="L7" s="20" t="s">
        <v>28</v>
      </c>
    </row>
    <row r="8" s="1" customFormat="1" ht="20" customHeight="1" spans="1:12">
      <c r="A8" s="25" t="s">
        <v>29</v>
      </c>
      <c r="B8" s="26" t="s">
        <v>30</v>
      </c>
      <c r="C8" s="26" t="s">
        <v>31</v>
      </c>
      <c r="D8" s="27" t="s">
        <v>32</v>
      </c>
      <c r="E8" s="18" t="s">
        <v>33</v>
      </c>
      <c r="F8" s="28">
        <v>2147</v>
      </c>
      <c r="G8" s="29">
        <f t="shared" ref="G8:G15" si="0">F8*0.05</f>
        <v>107.35</v>
      </c>
      <c r="H8" s="29">
        <f t="shared" ref="H8:H15" si="1">SUM(F8:G8)</f>
        <v>2254.35</v>
      </c>
      <c r="I8" s="31" t="s">
        <v>34</v>
      </c>
      <c r="J8" s="32" t="s">
        <v>35</v>
      </c>
      <c r="K8" s="32" t="s">
        <v>36</v>
      </c>
      <c r="L8" s="33" t="s">
        <v>37</v>
      </c>
    </row>
    <row r="9" s="1" customFormat="1" ht="20" customHeight="1" spans="1:12">
      <c r="A9" s="25"/>
      <c r="B9" s="26"/>
      <c r="C9" s="26"/>
      <c r="D9" s="27"/>
      <c r="E9" s="18" t="s">
        <v>38</v>
      </c>
      <c r="F9" s="28">
        <v>1892</v>
      </c>
      <c r="G9" s="29">
        <f t="shared" si="0"/>
        <v>94.6</v>
      </c>
      <c r="H9" s="29">
        <f t="shared" si="1"/>
        <v>1986.6</v>
      </c>
      <c r="I9" s="34"/>
      <c r="J9" s="35"/>
      <c r="K9" s="35"/>
      <c r="L9" s="36"/>
    </row>
    <row r="10" s="1" customFormat="1" ht="20" customHeight="1" spans="1:12">
      <c r="A10" s="25"/>
      <c r="B10" s="26"/>
      <c r="C10" s="26"/>
      <c r="D10" s="27"/>
      <c r="E10" s="18" t="s">
        <v>39</v>
      </c>
      <c r="F10" s="28">
        <v>1061</v>
      </c>
      <c r="G10" s="29">
        <f t="shared" si="0"/>
        <v>53.05</v>
      </c>
      <c r="H10" s="29">
        <f t="shared" si="1"/>
        <v>1114.05</v>
      </c>
      <c r="I10" s="34"/>
      <c r="J10" s="35"/>
      <c r="K10" s="35"/>
      <c r="L10" s="36"/>
    </row>
    <row r="11" s="1" customFormat="1" ht="45" customHeight="1" spans="1:12">
      <c r="A11" s="25" t="s">
        <v>29</v>
      </c>
      <c r="B11" s="30" t="s">
        <v>40</v>
      </c>
      <c r="C11" s="26" t="s">
        <v>31</v>
      </c>
      <c r="D11" s="27" t="s">
        <v>32</v>
      </c>
      <c r="E11" s="18"/>
      <c r="F11" s="28">
        <f>SUM(F8:F10)</f>
        <v>5100</v>
      </c>
      <c r="G11" s="29">
        <f t="shared" si="0"/>
        <v>255</v>
      </c>
      <c r="H11" s="29">
        <f t="shared" si="1"/>
        <v>5355</v>
      </c>
      <c r="I11" s="34"/>
      <c r="J11" s="35"/>
      <c r="K11" s="35"/>
      <c r="L11" s="36"/>
    </row>
    <row r="12" s="1" customFormat="1" ht="36" customHeight="1" spans="1:12">
      <c r="A12" s="25" t="s">
        <v>29</v>
      </c>
      <c r="B12" s="30" t="s">
        <v>40</v>
      </c>
      <c r="C12" s="26" t="s">
        <v>31</v>
      </c>
      <c r="D12" s="27" t="s">
        <v>32</v>
      </c>
      <c r="E12" s="18"/>
      <c r="F12" s="28">
        <f>SUM(F8:F10)</f>
        <v>5100</v>
      </c>
      <c r="G12" s="29">
        <f t="shared" si="0"/>
        <v>255</v>
      </c>
      <c r="H12" s="29">
        <f t="shared" si="1"/>
        <v>5355</v>
      </c>
      <c r="I12" s="34"/>
      <c r="J12" s="35"/>
      <c r="K12" s="35"/>
      <c r="L12" s="36"/>
    </row>
    <row r="13" s="1" customFormat="1" ht="36" customHeight="1" spans="1:12">
      <c r="A13" s="25" t="s">
        <v>29</v>
      </c>
      <c r="B13" s="30" t="s">
        <v>40</v>
      </c>
      <c r="C13" s="26" t="s">
        <v>31</v>
      </c>
      <c r="D13" s="27" t="s">
        <v>32</v>
      </c>
      <c r="E13" s="18"/>
      <c r="F13" s="28">
        <f>SUM(F8:F10)</f>
        <v>5100</v>
      </c>
      <c r="G13" s="29">
        <f t="shared" si="0"/>
        <v>255</v>
      </c>
      <c r="H13" s="29">
        <f t="shared" si="1"/>
        <v>5355</v>
      </c>
      <c r="I13" s="34"/>
      <c r="J13" s="35"/>
      <c r="K13" s="35"/>
      <c r="L13" s="36"/>
    </row>
    <row r="14" s="1" customFormat="1" spans="1:12">
      <c r="A14" s="25" t="s">
        <v>41</v>
      </c>
      <c r="B14" s="25"/>
      <c r="C14" s="26"/>
      <c r="D14" s="28"/>
      <c r="E14" s="18"/>
      <c r="F14" s="28">
        <f>SUM(F8:F13)</f>
        <v>20400</v>
      </c>
      <c r="G14" s="29">
        <f>F14*0.05</f>
        <v>1020</v>
      </c>
      <c r="H14" s="29">
        <f>SUM(F14:G14)</f>
        <v>21420</v>
      </c>
      <c r="I14" s="37"/>
      <c r="J14" s="37"/>
      <c r="K14" s="37"/>
      <c r="L14" s="37"/>
    </row>
    <row r="17" spans="10:10">
      <c r="J17"/>
    </row>
    <row r="60" spans="21:21">
      <c r="U60" s="38"/>
    </row>
  </sheetData>
  <mergeCells count="12">
    <mergeCell ref="A1:L1"/>
    <mergeCell ref="A2:L2"/>
    <mergeCell ref="E3:F3"/>
    <mergeCell ref="E4:F4"/>
    <mergeCell ref="A8:A10"/>
    <mergeCell ref="B8:B10"/>
    <mergeCell ref="C8:C10"/>
    <mergeCell ref="D8:D10"/>
    <mergeCell ref="I8:I13"/>
    <mergeCell ref="J8:J13"/>
    <mergeCell ref="K8:K13"/>
    <mergeCell ref="L8:L13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2025-04-02T13:58:51Z</dcterms:created>
  <dcterms:modified xsi:type="dcterms:W3CDTF">2025-04-02T14:07:01Z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D1DB15B4622042A6B7AD71730602CE02_11</vt:lpwstr>
  </property>
  <property fmtid="{D5CDD505-2E9C-101B-9397-08002B2CF9AE}" pid="3" name="KSOProductBuildVer">
    <vt:lpwstr>2052-12.1.0.20305</vt:lpwstr>
  </property>
</Properties>
</file>