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<sst xmlns="http://schemas.openxmlformats.org/spreadsheetml/2006/main" count="34" uniqueCount="34">
  <si>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</si>
  <si>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</si>
  <si>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</si>
  <si>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</si>
  <si>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跨越：KY4000630078928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</si>
  <si>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</si>
  <si>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</si>
  <si>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</si>
  <si>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</si>
  <si>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</si>
  <si>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</si>
  <si>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</si>
  <si>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</si>
  <si>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</si>
  <si>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</si>
  <si>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</si>
  <si>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</si>
  <si>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</si>
  <si>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</si>
  <si>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</si>
  <si>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</si>
  <si>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</si>
  <si>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</si>
  <si>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</si>
  <si>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</si>
  <si>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</si>
  <si>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</si>
  <si>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</si>
  <si>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</si>
  <si>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S25010372</t>
  </si>
  <si>
    <t xml:space="preserve">MRZKALL003-米白色吊绳-25CM，4282+214，120样板  </t>
  </si>
  <si>
    <t>P25010622，PO48889-D,4786-507-712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</si>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</sst>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2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45678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1"/>
      <c r="F4" s="11"/>
      <c r="G4" s="11"/>
      <c r="H4" s="11"/>
      <c r="I4" s="11"/>
      <c r="J4" s="11"/>
      <c r="K4" s="11"/>
    </row>
    <row r="5" ht="34.5" customHeight="1" spans="1:11">
      <c r="A5" s="10"/>
      <c r="B5" s="10"/>
      <c r="C5" s="10"/>
      <c r="D5" s="11" t="s">
        <v>5</v>
      </c>
      <c r="E5" s="11"/>
      <c r="F5" s="11"/>
      <c r="G5" s="11"/>
      <c r="H5" s="11"/>
      <c r="I5" s="11"/>
      <c r="J5" s="11"/>
      <c r="K5" s="11"/>
    </row>
    <row r="6" customFormat="1" ht="15" spans="1:12">
      <c r="A6" s="2"/>
      <c r="B6" s="2"/>
      <c r="C6" s="2"/>
      <c r="D6" s="12"/>
      <c r="E6" s="13"/>
      <c r="F6" s="12"/>
      <c r="G6" s="12"/>
      <c r="H6" s="12"/>
      <c r="I6" s="12"/>
      <c r="J6" s="12"/>
      <c r="K6" s="12"/>
      <c r="L6" s="36"/>
    </row>
    <row r="7" s="1" customFormat="1" ht="25.5" spans="1:12">
      <c r="A7" s="14" t="s">
        <v>6</v>
      </c>
      <c r="B7" s="15" t="s">
        <v>7</v>
      </c>
      <c r="C7" s="16" t="s">
        <v>8</v>
      </c>
      <c r="D7" s="17" t="s">
        <v>9</v>
      </c>
      <c r="E7" s="17" t="s">
        <v>10</v>
      </c>
      <c r="F7" s="17" t="s">
        <v>11</v>
      </c>
      <c r="G7" s="18" t="s">
        <v>12</v>
      </c>
      <c r="H7" s="19" t="s">
        <v>13</v>
      </c>
      <c r="I7" s="19" t="s">
        <v>14</v>
      </c>
      <c r="J7" s="15" t="s">
        <v>15</v>
      </c>
      <c r="K7" s="19" t="s">
        <v>16</v>
      </c>
      <c r="L7" s="37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26" t="s">
        <v>25</v>
      </c>
      <c r="J8" s="38" t="s">
        <v>26</v>
      </c>
      <c r="K8" s="26" t="s">
        <v>27</v>
      </c>
      <c r="L8" s="39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4282</v>
      </c>
      <c r="E9" s="30">
        <f>+D9*0.05</f>
        <v>214.1</v>
      </c>
      <c r="F9" s="30">
        <f>+D9+E9</f>
        <v>4496.1</v>
      </c>
      <c r="G9" s="31">
        <v>1</v>
      </c>
      <c r="H9" s="31">
        <v>1.43</v>
      </c>
      <c r="I9" s="33">
        <v>1.56</v>
      </c>
      <c r="J9" s="33" t="s">
        <v>32</v>
      </c>
      <c r="K9" s="33">
        <v>0.005</v>
      </c>
      <c r="L9" s="33">
        <f>+I9*G9</f>
        <v>1.56</v>
      </c>
    </row>
    <row r="10" s="2" customFormat="1" ht="41" customHeight="1" spans="1:12">
      <c r="A10" s="27"/>
      <c r="B10" s="27"/>
      <c r="C10" s="28"/>
      <c r="D10" s="32"/>
      <c r="E10" s="30"/>
      <c r="F10" s="30"/>
      <c r="G10" s="33"/>
      <c r="H10" s="33"/>
      <c r="I10" s="33"/>
      <c r="J10" s="33"/>
      <c r="K10" s="33"/>
      <c r="L10" s="40"/>
    </row>
    <row r="11" ht="15" spans="1:12">
      <c r="A11" s="34" t="s">
        <v>33</v>
      </c>
      <c r="B11" s="13"/>
      <c r="C11" s="13"/>
      <c r="D11" s="35">
        <f>SUM(D9:D10)</f>
        <v>4282</v>
      </c>
      <c r="E11" s="35">
        <f>SUM(E9:E10)</f>
        <v>214.1</v>
      </c>
      <c r="F11" s="35">
        <f>SUM(F9:F10)</f>
        <v>4496.1</v>
      </c>
      <c r="G11" s="35">
        <f>SUM(G9:G10)</f>
        <v>1</v>
      </c>
      <c r="H11" s="35"/>
      <c r="I11" s="35"/>
      <c r="J11" s="35"/>
      <c r="K11" s="35"/>
      <c r="L11" s="41" t="e">
        <f>+#REF!+#REF!+#REF!+L9+#REF!</f>
        <v>#REF!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2025-01-21T09:51:01Z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