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'64048+99099'!$H$8:$H$33</definedName>
    <definedName name="Ext">[1]LUT!$G$2</definedName>
    <definedName name="Gender">[1]LUT!$I$1:$BI$1</definedName>
    <definedName name="_xlnm.Print_Area" localSheetId="0">'64048+99099'!$A$1:$M$33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<sst xmlns="http://schemas.openxmlformats.org/spreadsheetml/2006/main" count="63" uniqueCount="43">
  <si>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</si>
  <si>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</si>
  <si>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</si>
  <si>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</si>
  <si>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</si>
  <si>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</si>
  <si>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</si>
  <si>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</si>
  <si>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</si>
  <si>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</si>
  <si>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</si>
  <si>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</si>
  <si>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</si>
  <si>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</si>
  <si>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</si>
  <si>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</si>
  <si>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</si>
  <si>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</si>
  <si>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</si>
  <si>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</si>
  <si>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</si>
  <si>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</si>
  <si>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1.22总实发数</t>
  </si>
  <si>
    <t>2.6实发总数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</si>
  <si>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</si>
  <si>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</si>
  <si>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</si>
  <si>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</si>
  <si>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</si>
  <si>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</si>
  <si>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</si>
  <si>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</si>
  <si>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r>
      <rPr>
        <b/>
        <sz val="10"/>
        <color rgb="FFFF0000"/>
        <rFont val="宋体"/>
        <charset val="134"/>
      </rPr>
      <t>丽裳（</t>
    </r>
    <r>
      <rPr>
        <b/>
        <sz val="10"/>
        <color rgb="FFFF0000"/>
        <rFont val="Arial"/>
        <charset val="134"/>
      </rPr>
      <t>1.22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SF3153035813831</t>
    </r>
    <r>
      <rPr>
        <b/>
        <sz val="10"/>
        <color rgb="FFFF0000"/>
        <rFont val="宋体"/>
        <charset val="134"/>
      </rPr>
      <t>）</t>
    </r>
    <r>
      <rPr>
        <b/>
        <sz val="10"/>
        <color rgb="FFFF0000"/>
        <rFont val="Arial"/>
        <charset val="134"/>
      </rPr>
      <t xml:space="preserve">
2.6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SF3146847056465</t>
    </r>
  </si>
  <si>
    <t>M</t>
  </si>
  <si>
    <t>L</t>
  </si>
  <si>
    <t xml:space="preserve">XL </t>
  </si>
  <si>
    <t>0107955</t>
  </si>
  <si>
    <t>0107942</t>
  </si>
  <si>
    <t>0107943</t>
  </si>
  <si>
    <t>0107960</t>
  </si>
  <si>
    <t>FD-HT-JB-8204</t>
  </si>
  <si>
    <t>白色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</si>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</sst>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" fillId="0" borderId="0"/>
    <xf numFmtId="0" fontId="41" fillId="0" borderId="0"/>
    <xf numFmtId="0" fontId="12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1</xdr:row>
      <xdr:rowOff>47625</xdr:rowOff>
    </xdr:from>
    <xdr:to>
      <xdr:col>12</xdr:col>
      <xdr:colOff>391160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0" y="381000"/>
          <a:ext cx="74199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view="pageBreakPreview" zoomScale="130" zoomScaleNormal="100" topLeftCell="A4" workbookViewId="0">
      <selection activeCell="N28" sqref="N28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4" width="23.25" style="2" customWidth="1"/>
    <col min="15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K2" s="5"/>
      <c r="L2" s="5"/>
      <c r="M2" s="5"/>
    </row>
    <row r="3" ht="15.75" spans="4:10">
      <c r="D3" s="10" t="s">
        <v>1</v>
      </c>
      <c r="E3" s="11">
        <v>45679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/>
      <c r="F4" s="15"/>
      <c r="J4" s="7"/>
    </row>
    <row r="5" hidden="1" spans="2:2">
      <c r="B5" s="16"/>
    </row>
    <row r="6" s="1" customFormat="1" ht="38.25" spans="1:1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0"/>
      <c r="J6" s="22" t="s">
        <v>11</v>
      </c>
      <c r="K6" s="38" t="s">
        <v>12</v>
      </c>
      <c r="L6" s="38" t="s">
        <v>13</v>
      </c>
      <c r="M6" s="18" t="s">
        <v>14</v>
      </c>
      <c r="N6" s="39"/>
    </row>
    <row r="7" s="1" customFormat="1" ht="32.25" customHeight="1" spans="1:14">
      <c r="A7" s="17" t="s">
        <v>15</v>
      </c>
      <c r="B7" s="18" t="s">
        <v>16</v>
      </c>
      <c r="C7" s="21" t="s">
        <v>17</v>
      </c>
      <c r="D7" s="22" t="s">
        <v>18</v>
      </c>
      <c r="E7" s="22" t="s">
        <v>19</v>
      </c>
      <c r="F7" s="20" t="s">
        <v>20</v>
      </c>
      <c r="G7" s="20" t="s">
        <v>21</v>
      </c>
      <c r="H7" s="23" t="s">
        <v>22</v>
      </c>
      <c r="I7" s="23" t="s">
        <v>23</v>
      </c>
      <c r="J7" s="22" t="s">
        <v>24</v>
      </c>
      <c r="K7" s="38" t="s">
        <v>25</v>
      </c>
      <c r="L7" s="38" t="s">
        <v>26</v>
      </c>
      <c r="M7" s="18" t="s">
        <v>27</v>
      </c>
      <c r="N7" s="40"/>
    </row>
    <row r="8" s="1" customFormat="1" ht="14" customHeight="1" spans="1:15">
      <c r="A8" s="49" t="s">
        <v>28</v>
      </c>
      <c r="B8" s="25" t="s">
        <v>29</v>
      </c>
      <c r="C8" s="24">
        <v>64048</v>
      </c>
      <c r="D8" s="26" t="s">
        <v>30</v>
      </c>
      <c r="E8" s="27" t="s">
        <v>31</v>
      </c>
      <c r="F8" s="27">
        <v>4040</v>
      </c>
      <c r="G8" s="27">
        <f>H8-F8</f>
        <v>200</v>
      </c>
      <c r="H8" s="28">
        <v>4240</v>
      </c>
      <c r="I8" s="28"/>
      <c r="J8" s="41"/>
      <c r="K8" s="42"/>
      <c r="L8" s="43"/>
      <c r="M8" s="44" t="s">
        <v>32</v>
      </c>
      <c r="N8" s="45"/>
      <c r="O8" s="46"/>
    </row>
    <row r="9" s="1" customFormat="1" ht="14" customHeight="1" spans="1:15">
      <c r="A9" s="24"/>
      <c r="B9" s="25"/>
      <c r="C9" s="24"/>
      <c r="D9" s="24"/>
      <c r="E9" s="27" t="s">
        <v>33</v>
      </c>
      <c r="F9" s="27">
        <v>8080</v>
      </c>
      <c r="G9" s="27">
        <f t="shared" ref="G9:G31" si="0">H9-F9</f>
        <v>400</v>
      </c>
      <c r="H9" s="28">
        <v>8480</v>
      </c>
      <c r="I9" s="28"/>
      <c r="J9" s="41"/>
      <c r="K9" s="42"/>
      <c r="L9" s="43"/>
      <c r="M9" s="44"/>
      <c r="N9" s="45"/>
      <c r="O9" s="46"/>
    </row>
    <row r="10" s="1" customFormat="1" ht="14" customHeight="1" spans="1:15">
      <c r="A10" s="24"/>
      <c r="B10" s="25"/>
      <c r="C10" s="24"/>
      <c r="D10" s="24"/>
      <c r="E10" s="27" t="s">
        <v>34</v>
      </c>
      <c r="F10" s="27">
        <v>8080</v>
      </c>
      <c r="G10" s="27">
        <f t="shared" si="0"/>
        <v>400</v>
      </c>
      <c r="H10" s="28">
        <v>8480</v>
      </c>
      <c r="I10" s="28"/>
      <c r="J10" s="41"/>
      <c r="K10" s="42"/>
      <c r="L10" s="43"/>
      <c r="M10" s="44"/>
      <c r="N10" s="45"/>
      <c r="O10" s="46"/>
    </row>
    <row r="11" s="1" customFormat="1" ht="14" customHeight="1" spans="1:15">
      <c r="A11" s="24"/>
      <c r="B11" s="25"/>
      <c r="C11" s="24"/>
      <c r="D11" s="24"/>
      <c r="E11" s="27" t="s">
        <v>35</v>
      </c>
      <c r="F11" s="27">
        <v>4040</v>
      </c>
      <c r="G11" s="27">
        <f t="shared" si="0"/>
        <v>200</v>
      </c>
      <c r="H11" s="28">
        <v>4240</v>
      </c>
      <c r="I11" s="28"/>
      <c r="J11" s="41"/>
      <c r="K11" s="42"/>
      <c r="L11" s="43"/>
      <c r="M11" s="44"/>
      <c r="N11" s="45"/>
      <c r="O11" s="46"/>
    </row>
    <row r="12" s="1" customFormat="1" ht="14" customHeight="1" spans="1:15">
      <c r="A12" s="49" t="s">
        <v>36</v>
      </c>
      <c r="B12" s="25"/>
      <c r="C12" s="24"/>
      <c r="D12" s="24"/>
      <c r="E12" s="27" t="s">
        <v>31</v>
      </c>
      <c r="F12" s="27">
        <v>4099</v>
      </c>
      <c r="G12" s="27">
        <f t="shared" si="0"/>
        <v>201</v>
      </c>
      <c r="H12" s="28">
        <v>4300</v>
      </c>
      <c r="I12" s="28"/>
      <c r="J12" s="41"/>
      <c r="K12" s="42"/>
      <c r="L12" s="43"/>
      <c r="M12" s="44"/>
      <c r="N12" s="45"/>
      <c r="O12" s="46"/>
    </row>
    <row r="13" s="1" customFormat="1" ht="14" customHeight="1" spans="1:15">
      <c r="A13" s="24"/>
      <c r="B13" s="25"/>
      <c r="C13" s="24"/>
      <c r="D13" s="24"/>
      <c r="E13" s="29" t="s">
        <v>33</v>
      </c>
      <c r="F13" s="29">
        <v>8198</v>
      </c>
      <c r="G13" s="29">
        <f>H13+I13-F13</f>
        <v>402</v>
      </c>
      <c r="H13" s="30">
        <v>7000</v>
      </c>
      <c r="I13" s="30">
        <v>1600</v>
      </c>
      <c r="J13" s="41"/>
      <c r="K13" s="42"/>
      <c r="L13" s="43"/>
      <c r="M13" s="44"/>
      <c r="N13" s="45"/>
      <c r="O13" s="46"/>
    </row>
    <row r="14" s="1" customFormat="1" ht="14" customHeight="1" spans="1:15">
      <c r="A14" s="24"/>
      <c r="B14" s="25"/>
      <c r="C14" s="24"/>
      <c r="D14" s="24"/>
      <c r="E14" s="29" t="s">
        <v>34</v>
      </c>
      <c r="F14" s="29">
        <v>8198</v>
      </c>
      <c r="G14" s="29">
        <f>H14+I14-F14</f>
        <v>402</v>
      </c>
      <c r="H14" s="30">
        <v>7000</v>
      </c>
      <c r="I14" s="30">
        <v>1600</v>
      </c>
      <c r="J14" s="41"/>
      <c r="K14" s="42"/>
      <c r="L14" s="43"/>
      <c r="M14" s="44"/>
      <c r="N14" s="45"/>
      <c r="O14" s="46"/>
    </row>
    <row r="15" s="1" customFormat="1" ht="14" customHeight="1" spans="1:15">
      <c r="A15" s="24"/>
      <c r="B15" s="25"/>
      <c r="C15" s="24"/>
      <c r="D15" s="24"/>
      <c r="E15" s="27" t="s">
        <v>35</v>
      </c>
      <c r="F15" s="27">
        <v>4099</v>
      </c>
      <c r="G15" s="27">
        <f t="shared" si="0"/>
        <v>201</v>
      </c>
      <c r="H15" s="28">
        <v>4300</v>
      </c>
      <c r="I15" s="28"/>
      <c r="J15" s="41"/>
      <c r="K15" s="42"/>
      <c r="L15" s="43"/>
      <c r="M15" s="44"/>
      <c r="N15" s="45"/>
      <c r="O15" s="46"/>
    </row>
    <row r="16" s="1" customFormat="1" ht="14" customHeight="1" spans="1:15">
      <c r="A16" s="49" t="s">
        <v>37</v>
      </c>
      <c r="B16" s="25"/>
      <c r="C16" s="24">
        <v>99099</v>
      </c>
      <c r="D16" s="24"/>
      <c r="E16" s="27" t="s">
        <v>31</v>
      </c>
      <c r="F16" s="27">
        <v>4040</v>
      </c>
      <c r="G16" s="27">
        <f t="shared" si="0"/>
        <v>200</v>
      </c>
      <c r="H16" s="28">
        <v>4240</v>
      </c>
      <c r="I16" s="28"/>
      <c r="J16" s="41"/>
      <c r="K16" s="42"/>
      <c r="L16" s="43"/>
      <c r="M16" s="44"/>
      <c r="N16" s="45"/>
      <c r="O16" s="46"/>
    </row>
    <row r="17" s="1" customFormat="1" ht="14" customHeight="1" spans="1:15">
      <c r="A17" s="24"/>
      <c r="B17" s="25"/>
      <c r="C17" s="24"/>
      <c r="D17" s="24"/>
      <c r="E17" s="27" t="s">
        <v>33</v>
      </c>
      <c r="F17" s="27">
        <v>8080</v>
      </c>
      <c r="G17" s="27">
        <f t="shared" si="0"/>
        <v>400</v>
      </c>
      <c r="H17" s="28">
        <v>8480</v>
      </c>
      <c r="I17" s="28"/>
      <c r="J17" s="41"/>
      <c r="K17" s="42"/>
      <c r="L17" s="43"/>
      <c r="M17" s="44"/>
      <c r="N17" s="45"/>
      <c r="O17" s="46"/>
    </row>
    <row r="18" s="1" customFormat="1" ht="14" customHeight="1" spans="1:15">
      <c r="A18" s="24"/>
      <c r="B18" s="25"/>
      <c r="C18" s="24"/>
      <c r="D18" s="24"/>
      <c r="E18" s="27" t="s">
        <v>34</v>
      </c>
      <c r="F18" s="27">
        <v>8080</v>
      </c>
      <c r="G18" s="27">
        <f t="shared" si="0"/>
        <v>400</v>
      </c>
      <c r="H18" s="28">
        <v>8480</v>
      </c>
      <c r="I18" s="28"/>
      <c r="J18" s="41"/>
      <c r="K18" s="42"/>
      <c r="L18" s="43"/>
      <c r="M18" s="44"/>
      <c r="N18" s="45"/>
      <c r="O18" s="46"/>
    </row>
    <row r="19" s="1" customFormat="1" ht="14" customHeight="1" spans="1:15">
      <c r="A19" s="24"/>
      <c r="B19" s="25"/>
      <c r="C19" s="24"/>
      <c r="D19" s="24"/>
      <c r="E19" s="27" t="s">
        <v>35</v>
      </c>
      <c r="F19" s="27">
        <v>4040</v>
      </c>
      <c r="G19" s="27">
        <f t="shared" si="0"/>
        <v>200</v>
      </c>
      <c r="H19" s="28">
        <v>4240</v>
      </c>
      <c r="I19" s="28"/>
      <c r="J19" s="41"/>
      <c r="K19" s="42"/>
      <c r="L19" s="43"/>
      <c r="M19" s="44"/>
      <c r="N19" s="45"/>
      <c r="O19" s="46"/>
    </row>
    <row r="20" s="1" customFormat="1" ht="14" customHeight="1" spans="1:15">
      <c r="A20" s="49" t="s">
        <v>38</v>
      </c>
      <c r="B20" s="25"/>
      <c r="C20" s="24"/>
      <c r="D20" s="24"/>
      <c r="E20" s="27" t="s">
        <v>31</v>
      </c>
      <c r="F20" s="27">
        <v>4099</v>
      </c>
      <c r="G20" s="27">
        <f t="shared" si="0"/>
        <v>201</v>
      </c>
      <c r="H20" s="28">
        <v>4300</v>
      </c>
      <c r="I20" s="28"/>
      <c r="J20" s="41"/>
      <c r="K20" s="42"/>
      <c r="L20" s="43"/>
      <c r="M20" s="44"/>
      <c r="N20" s="45"/>
      <c r="O20" s="46"/>
    </row>
    <row r="21" s="1" customFormat="1" ht="14" customHeight="1" spans="1:15">
      <c r="A21" s="24"/>
      <c r="B21" s="25"/>
      <c r="C21" s="24"/>
      <c r="D21" s="24"/>
      <c r="E21" s="29" t="s">
        <v>33</v>
      </c>
      <c r="F21" s="29">
        <v>8198</v>
      </c>
      <c r="G21" s="29">
        <f>H21+I21-F21</f>
        <v>402</v>
      </c>
      <c r="H21" s="30">
        <v>7000</v>
      </c>
      <c r="I21" s="30">
        <v>1600</v>
      </c>
      <c r="J21" s="41"/>
      <c r="K21" s="42"/>
      <c r="L21" s="43"/>
      <c r="M21" s="44"/>
      <c r="N21" s="45"/>
      <c r="O21" s="46"/>
    </row>
    <row r="22" s="1" customFormat="1" ht="14" customHeight="1" spans="1:15">
      <c r="A22" s="24"/>
      <c r="B22" s="25"/>
      <c r="C22" s="24"/>
      <c r="D22" s="24"/>
      <c r="E22" s="29" t="s">
        <v>34</v>
      </c>
      <c r="F22" s="29">
        <v>8198</v>
      </c>
      <c r="G22" s="29">
        <f>H22+I22-F22</f>
        <v>417</v>
      </c>
      <c r="H22" s="30">
        <v>6865</v>
      </c>
      <c r="I22" s="30">
        <v>1750</v>
      </c>
      <c r="J22" s="41"/>
      <c r="K22" s="42"/>
      <c r="L22" s="43"/>
      <c r="M22" s="44"/>
      <c r="N22" s="45"/>
      <c r="O22" s="46"/>
    </row>
    <row r="23" s="1" customFormat="1" ht="14" customHeight="1" spans="1:15">
      <c r="A23" s="24"/>
      <c r="B23" s="25"/>
      <c r="C23" s="24"/>
      <c r="D23" s="24"/>
      <c r="E23" s="27" t="s">
        <v>35</v>
      </c>
      <c r="F23" s="27">
        <v>4099</v>
      </c>
      <c r="G23" s="27">
        <f t="shared" si="0"/>
        <v>201</v>
      </c>
      <c r="H23" s="28">
        <v>4300</v>
      </c>
      <c r="I23" s="28"/>
      <c r="J23" s="41"/>
      <c r="K23" s="42"/>
      <c r="L23" s="43"/>
      <c r="M23" s="44"/>
      <c r="N23" s="45"/>
      <c r="O23" s="46"/>
    </row>
    <row r="24" s="1" customFormat="1" ht="14" customHeight="1" spans="1:15">
      <c r="A24" s="49" t="s">
        <v>39</v>
      </c>
      <c r="B24" s="25" t="s">
        <v>40</v>
      </c>
      <c r="C24" s="24">
        <v>64048</v>
      </c>
      <c r="D24" s="26" t="s">
        <v>41</v>
      </c>
      <c r="E24" s="27" t="s">
        <v>31</v>
      </c>
      <c r="F24" s="27">
        <v>2465</v>
      </c>
      <c r="G24" s="27">
        <f t="shared" si="0"/>
        <v>125</v>
      </c>
      <c r="H24" s="28">
        <v>2590</v>
      </c>
      <c r="I24" s="28"/>
      <c r="J24" s="41"/>
      <c r="K24" s="42"/>
      <c r="L24" s="43"/>
      <c r="M24" s="44"/>
      <c r="N24" s="45"/>
      <c r="O24" s="46"/>
    </row>
    <row r="25" s="1" customFormat="1" ht="14" customHeight="1" spans="1:15">
      <c r="A25" s="24"/>
      <c r="B25" s="25"/>
      <c r="C25" s="24"/>
      <c r="D25" s="24"/>
      <c r="E25" s="27" t="s">
        <v>33</v>
      </c>
      <c r="F25" s="27">
        <v>4930</v>
      </c>
      <c r="G25" s="27">
        <f t="shared" si="0"/>
        <v>250</v>
      </c>
      <c r="H25" s="28">
        <v>5180</v>
      </c>
      <c r="I25" s="28"/>
      <c r="J25" s="41"/>
      <c r="K25" s="42"/>
      <c r="L25" s="43"/>
      <c r="M25" s="44"/>
      <c r="N25" s="45"/>
      <c r="O25" s="46"/>
    </row>
    <row r="26" s="1" customFormat="1" ht="14" customHeight="1" spans="1:15">
      <c r="A26" s="24"/>
      <c r="B26" s="25"/>
      <c r="C26" s="24"/>
      <c r="D26" s="24"/>
      <c r="E26" s="27" t="s">
        <v>34</v>
      </c>
      <c r="F26" s="27">
        <v>4930</v>
      </c>
      <c r="G26" s="27">
        <f t="shared" si="0"/>
        <v>250</v>
      </c>
      <c r="H26" s="28">
        <v>5180</v>
      </c>
      <c r="I26" s="28"/>
      <c r="J26" s="41"/>
      <c r="K26" s="42"/>
      <c r="L26" s="43"/>
      <c r="M26" s="44"/>
      <c r="N26" s="45"/>
      <c r="O26" s="46"/>
    </row>
    <row r="27" s="1" customFormat="1" ht="14" customHeight="1" spans="1:15">
      <c r="A27" s="24"/>
      <c r="B27" s="25"/>
      <c r="C27" s="24"/>
      <c r="D27" s="24"/>
      <c r="E27" s="27" t="s">
        <v>35</v>
      </c>
      <c r="F27" s="27">
        <v>2465</v>
      </c>
      <c r="G27" s="27">
        <f t="shared" si="0"/>
        <v>125</v>
      </c>
      <c r="H27" s="28">
        <v>2590</v>
      </c>
      <c r="I27" s="28"/>
      <c r="J27" s="41"/>
      <c r="K27" s="42"/>
      <c r="L27" s="43"/>
      <c r="M27" s="44"/>
      <c r="N27" s="45"/>
      <c r="O27" s="46"/>
    </row>
    <row r="28" s="1" customFormat="1" ht="14" customHeight="1" spans="1:15">
      <c r="A28" s="49" t="s">
        <v>42</v>
      </c>
      <c r="B28" s="25"/>
      <c r="C28" s="24">
        <v>99099</v>
      </c>
      <c r="D28" s="24"/>
      <c r="E28" s="27" t="s">
        <v>31</v>
      </c>
      <c r="F28" s="27">
        <v>2465</v>
      </c>
      <c r="G28" s="27">
        <f t="shared" si="0"/>
        <v>125</v>
      </c>
      <c r="H28" s="28">
        <v>2590</v>
      </c>
      <c r="I28" s="28"/>
      <c r="J28" s="41"/>
      <c r="K28" s="42"/>
      <c r="L28" s="43"/>
      <c r="M28" s="44"/>
      <c r="N28" s="45"/>
      <c r="O28" s="46"/>
    </row>
    <row r="29" s="1" customFormat="1" ht="14" customHeight="1" spans="1:15">
      <c r="A29" s="24"/>
      <c r="B29" s="25"/>
      <c r="C29" s="24"/>
      <c r="D29" s="24"/>
      <c r="E29" s="27" t="s">
        <v>33</v>
      </c>
      <c r="F29" s="27">
        <v>4930</v>
      </c>
      <c r="G29" s="27">
        <f t="shared" si="0"/>
        <v>250</v>
      </c>
      <c r="H29" s="28">
        <v>5180</v>
      </c>
      <c r="I29" s="28"/>
      <c r="J29" s="41"/>
      <c r="K29" s="42"/>
      <c r="L29" s="43"/>
      <c r="M29" s="44"/>
      <c r="N29" s="45"/>
      <c r="O29" s="46"/>
    </row>
    <row r="30" s="1" customFormat="1" ht="14" customHeight="1" spans="1:15">
      <c r="A30" s="24"/>
      <c r="B30" s="25"/>
      <c r="C30" s="24"/>
      <c r="D30" s="24"/>
      <c r="E30" s="27" t="s">
        <v>34</v>
      </c>
      <c r="F30" s="27">
        <v>4930</v>
      </c>
      <c r="G30" s="27">
        <f t="shared" si="0"/>
        <v>250</v>
      </c>
      <c r="H30" s="28">
        <v>5180</v>
      </c>
      <c r="I30" s="28"/>
      <c r="J30" s="41"/>
      <c r="K30" s="42"/>
      <c r="L30" s="43"/>
      <c r="M30" s="44"/>
      <c r="N30" s="45"/>
      <c r="O30" s="46"/>
    </row>
    <row r="31" s="1" customFormat="1" ht="14" customHeight="1" spans="1:15">
      <c r="A31" s="24"/>
      <c r="B31" s="25"/>
      <c r="C31" s="24"/>
      <c r="D31" s="24"/>
      <c r="E31" s="27" t="s">
        <v>35</v>
      </c>
      <c r="F31" s="27">
        <v>2465</v>
      </c>
      <c r="G31" s="27">
        <f t="shared" si="0"/>
        <v>125</v>
      </c>
      <c r="H31" s="28">
        <v>2590</v>
      </c>
      <c r="I31" s="28"/>
      <c r="J31" s="41"/>
      <c r="K31" s="42"/>
      <c r="L31" s="43"/>
      <c r="M31" s="44"/>
      <c r="N31" s="45"/>
      <c r="O31" s="46"/>
    </row>
    <row r="32" s="1" customFormat="1" ht="16" customHeight="1" spans="1:15">
      <c r="A32" s="31"/>
      <c r="B32" s="25"/>
      <c r="C32" s="32"/>
      <c r="D32" s="32"/>
      <c r="E32" s="33"/>
      <c r="F32" s="34"/>
      <c r="G32" s="35"/>
      <c r="H32" s="28"/>
      <c r="I32" s="28"/>
      <c r="J32" s="47"/>
      <c r="K32" s="43"/>
      <c r="L32" s="43"/>
      <c r="M32" s="25"/>
      <c r="N32" s="39"/>
      <c r="O32" s="46"/>
    </row>
    <row r="33" s="1" customFormat="1" ht="20" customHeight="1" spans="1:13">
      <c r="A33" s="35"/>
      <c r="B33" s="35"/>
      <c r="C33" s="35"/>
      <c r="D33" s="35"/>
      <c r="E33" s="35"/>
      <c r="F33" s="36">
        <f>SUM(F8:F31)</f>
        <v>127248</v>
      </c>
      <c r="G33" s="36">
        <f>SUM(G8:G32)</f>
        <v>6327</v>
      </c>
      <c r="H33" s="36">
        <f>SUM(H8:H32)</f>
        <v>127025</v>
      </c>
      <c r="I33" s="36">
        <f>SUM(I8:I32)</f>
        <v>6550</v>
      </c>
      <c r="J33" s="41"/>
      <c r="K33" s="48"/>
      <c r="L33" s="48"/>
      <c r="M33" s="35"/>
    </row>
    <row r="34" spans="8:9">
      <c r="H34" s="37"/>
      <c r="I34" s="37"/>
    </row>
    <row r="36" spans="7:7">
      <c r="G36"/>
    </row>
  </sheetData>
  <mergeCells count="22">
    <mergeCell ref="A1:M1"/>
    <mergeCell ref="A2:M2"/>
    <mergeCell ref="E3:F3"/>
    <mergeCell ref="A8:A11"/>
    <mergeCell ref="A12:A15"/>
    <mergeCell ref="A16:A19"/>
    <mergeCell ref="A20:A23"/>
    <mergeCell ref="A24:A27"/>
    <mergeCell ref="A28:A31"/>
    <mergeCell ref="B8:B23"/>
    <mergeCell ref="B24:B31"/>
    <mergeCell ref="C8:C15"/>
    <mergeCell ref="C16:C23"/>
    <mergeCell ref="C24:C27"/>
    <mergeCell ref="C28:C31"/>
    <mergeCell ref="D8:D23"/>
    <mergeCell ref="D24:D31"/>
    <mergeCell ref="J8:J31"/>
    <mergeCell ref="K8:K31"/>
    <mergeCell ref="L8:L31"/>
    <mergeCell ref="M8:M31"/>
    <mergeCell ref="N6:N7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2025-02-07T00:23:51Z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76263739E00A461C946326415741752A_13</vt:lpwstr>
  </property>
  <property fmtid="{D5CDD505-2E9C-101B-9397-08002B2CF9AE}" pid="4" name="commondata">
    <vt:lpwstr>eyJoZGlkIjoiOTQ5YTg3MzFiNTU1YmJjMDc5NWJjZjQzMGI5ZTIwZDEifQ==</vt:lpwstr>
  </property>
</Properties>
</file>