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  <sheet name="Sheet1" sheetId="4" r:id="rId3"/>
  </sheets>
  <externalReferences>
    <externalReference r:id="rId4"/>
  </externalReferences>
  <definedNames>
    <definedName name="Ext">[1]LUT!$G$2</definedName>
    <definedName name="Gender">[1]LUT!$I$1:$BI$1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<sst xmlns="http://schemas.openxmlformats.org/spreadsheetml/2006/main" count="151" uniqueCount="69">
  <si>
    <t>睿  颢  发  货  清  单</t>
  </si>
  <si>
    <t>（RecallPackaging Delivery List）</t>
  </si>
  <si>
    <t>Shipping Date 发货日期:</t>
  </si>
  <si>
    <t>快递单号:</t>
  </si>
  <si>
    <t>sf1546593663666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</si>
  <si>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</si>
  <si>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</si>
  <si>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</si>
  <si>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</si>
  <si>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</si>
  <si>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</si>
  <si>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</si>
  <si>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</si>
  <si>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</si>
  <si>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</si>
  <si>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</si>
  <si>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</si>
  <si>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</si>
  <si>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</si>
  <si>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</si>
  <si>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</si>
  <si>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</si>
  <si>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</si>
  <si>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</si>
  <si>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</si>
  <si>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</si>
  <si>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</si>
  <si>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</si>
  <si>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</si>
  <si>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</si>
  <si>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PO-74746南美单</t>
  </si>
  <si>
    <t>价格牌
price hangtag</t>
  </si>
  <si>
    <t>4786-075</t>
  </si>
  <si>
    <t>XS</t>
  </si>
  <si>
    <t>47*35*33</t>
  </si>
  <si>
    <t>S</t>
  </si>
  <si>
    <t>M</t>
  </si>
  <si>
    <t>L</t>
  </si>
  <si>
    <t>XL</t>
  </si>
  <si>
    <t>XXL</t>
  </si>
  <si>
    <t>Recall</t>
  </si>
  <si>
    <t>Factory name (工厂名称)</t>
  </si>
  <si>
    <t>D</t>
  </si>
  <si>
    <t>Product Code.(产品编号)</t>
  </si>
  <si>
    <r>
      <t>PO-74746</t>
    </r>
    <r>
      <rPr>
        <b/>
        <sz val="20"/>
        <rFont val="宋体"/>
        <charset val="134"/>
      </rPr>
      <t>南美单</t>
    </r>
  </si>
  <si>
    <t>Style Code.(款号)</t>
  </si>
  <si>
    <t>4786-075-
250.300.515</t>
  </si>
  <si>
    <t>Carton No.(箱号):</t>
  </si>
  <si>
    <t>价格牌+吊粒
price hangtag</t>
  </si>
  <si>
    <t>Inner Packages(包装方式）</t>
  </si>
  <si>
    <t>100pcs/ bundle</t>
  </si>
  <si>
    <t>1-1</t>
  </si>
  <si>
    <t>SIZE/qty (尺码/数量)</t>
  </si>
  <si>
    <t>6426套</t>
  </si>
  <si>
    <t>Carton Dimension（箱规）</t>
  </si>
  <si>
    <t>Country of Origin：</t>
  </si>
  <si>
    <t>Gross Weight（毛重）</t>
  </si>
  <si>
    <t xml:space="preserve">    //    KG</t>
  </si>
  <si>
    <t>Made In China</t>
  </si>
  <si>
    <t xml:space="preserve">      //  KG</t>
  </si>
  <si>
    <t>Net Weight（净重）</t>
  </si>
  <si>
    <t>Remark（备注）</t>
  </si>
  <si>
    <t>**</t>
  </si>
  <si>
    <t>RRMRZCALL034新款吊粒-lockpin</t>
  </si>
  <si>
    <t xml:space="preserve">        KG</t>
  </si>
  <si>
    <t>总数量</t>
  </si>
  <si>
    <t xml:space="preserve">附加吊牌additional hangtag </t>
  </si>
  <si>
    <t>lockpin-吊粒</t>
  </si>
  <si>
    <t xml:space="preserve"> 主标main label     洗标care label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</si>
</sst>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52">
    <font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72"/>
      <color theme="9" tint="-0.25"/>
      <name val="华文隶书"/>
      <charset val="134"/>
    </font>
    <font>
      <b/>
      <sz val="72"/>
      <color theme="1"/>
      <name val="华文隶书"/>
      <charset val="134"/>
    </font>
    <font>
      <b/>
      <sz val="10"/>
      <color theme="1"/>
      <name val="微软雅黑"/>
      <charset val="134"/>
    </font>
    <font>
      <b/>
      <u/>
      <sz val="22"/>
      <name val="宋体"/>
      <charset val="134"/>
    </font>
    <font>
      <b/>
      <sz val="11"/>
      <color theme="1"/>
      <name val="宋体"/>
      <charset val="134"/>
      <scheme val="minor"/>
    </font>
    <font>
      <b/>
      <u/>
      <sz val="22"/>
      <color rgb="FFC00000"/>
      <name val="宋体"/>
      <charset val="134"/>
    </font>
    <font>
      <b/>
      <sz val="20"/>
      <name val="Calibri"/>
      <charset val="134"/>
    </font>
    <font>
      <b/>
      <sz val="26"/>
      <color theme="1"/>
      <name val="Calibri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b/>
      <sz val="16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6"/>
      <color theme="1"/>
      <name val="Calibri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name val="Verdana"/>
      <charset val="0"/>
    </font>
    <font>
      <sz val="10"/>
      <color theme="1"/>
      <name val="宋体"/>
      <charset val="134"/>
    </font>
    <font>
      <b/>
      <sz val="8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2"/>
      <name val="宋体"/>
      <charset val="134"/>
    </font>
    <font>
      <b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19" applyNumberFormat="0" applyAlignment="0" applyProtection="0">
      <alignment vertical="center"/>
    </xf>
    <xf numFmtId="0" fontId="38" fillId="5" borderId="20" applyNumberFormat="0" applyAlignment="0" applyProtection="0">
      <alignment vertical="center"/>
    </xf>
    <xf numFmtId="0" fontId="39" fillId="5" borderId="19" applyNumberFormat="0" applyAlignment="0" applyProtection="0">
      <alignment vertical="center"/>
    </xf>
    <xf numFmtId="0" fontId="40" fillId="6" borderId="21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8" fillId="0" borderId="0"/>
    <xf numFmtId="0" fontId="49" fillId="0" borderId="0"/>
    <xf numFmtId="0" fontId="48" fillId="0" borderId="0"/>
    <xf numFmtId="0" fontId="49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0" fontId="15" fillId="0" borderId="8" xfId="0" applyFont="1" applyFill="1" applyBorder="1" applyAlignment="1">
      <alignment wrapText="1"/>
    </xf>
    <xf numFmtId="0" fontId="14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4" fontId="21" fillId="0" borderId="10" xfId="0" applyNumberFormat="1" applyFont="1" applyBorder="1" applyAlignment="1">
      <alignment horizontal="center" vertical="center"/>
    </xf>
    <xf numFmtId="49" fontId="22" fillId="0" borderId="11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52" applyFont="1" applyFill="1" applyBorder="1" applyAlignment="1">
      <alignment horizontal="center" vertical="center" wrapText="1"/>
    </xf>
    <xf numFmtId="177" fontId="23" fillId="0" borderId="1" xfId="52" applyNumberFormat="1" applyFont="1" applyFill="1" applyBorder="1" applyAlignment="1">
      <alignment horizontal="center" vertical="center" wrapText="1"/>
    </xf>
    <xf numFmtId="176" fontId="23" fillId="0" borderId="1" xfId="52" applyNumberFormat="1" applyFont="1" applyFill="1" applyBorder="1" applyAlignment="1">
      <alignment horizontal="center" vertical="center" wrapText="1"/>
    </xf>
    <xf numFmtId="49" fontId="23" fillId="0" borderId="1" xfId="52" applyNumberFormat="1" applyFont="1" applyFill="1" applyBorder="1" applyAlignment="1">
      <alignment horizontal="center" vertical="center" wrapText="1"/>
    </xf>
    <xf numFmtId="15" fontId="23" fillId="0" borderId="1" xfId="52" applyNumberFormat="1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25" fillId="0" borderId="14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49" fontId="28" fillId="0" borderId="1" xfId="52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/>
    </xf>
    <xf numFmtId="179" fontId="1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79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常规 2 2" xfId="50"/>
    <cellStyle name="Normal_WALMART CANADA FINAL FORMS" xfId="51"/>
    <cellStyle name="常规 2" xfId="52"/>
    <cellStyle name="常规 3" xfId="53"/>
    <cellStyle name="常规 4" xfId="54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229870</xdr:colOff>
      <xdr:row>2</xdr:row>
      <xdr:rowOff>76200</xdr:rowOff>
    </xdr:from>
    <xdr:to>
      <xdr:col>1</xdr:col>
      <xdr:colOff>1203325</xdr:colOff>
      <xdr:row>3</xdr:row>
      <xdr:rowOff>514350</xdr:rowOff>
    </xdr:to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229870" y="1171575"/>
          <a:ext cx="2173605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704850</xdr:colOff>
      <xdr:row>0</xdr:row>
      <xdr:rowOff>0</xdr:rowOff>
    </xdr:from>
    <xdr:to>
      <xdr:col>9</xdr:col>
      <xdr:colOff>848360</xdr:colOff>
      <xdr:row>0</xdr:row>
      <xdr:rowOff>1012190</xdr:rowOff>
    </xdr:to>
    <xdr:pic>
      <xdr:nvPicPr>
        <xdr:cNvPr id="15" name="图片 1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5525750" y="0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14192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14" name="图片 1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316990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509270</xdr:rowOff>
    </xdr:to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15950" y="20732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442595</xdr:rowOff>
    </xdr:to>
    <xdr:pic>
      <xdr:nvPicPr>
        <xdr:cNvPr id="17" name="图片 1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20066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12</xdr:row>
      <xdr:rowOff>200025</xdr:rowOff>
    </xdr:from>
    <xdr:to>
      <xdr:col>3</xdr:col>
      <xdr:colOff>1510665</xdr:colOff>
      <xdr:row>12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95218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12</xdr:row>
      <xdr:rowOff>238125</xdr:rowOff>
    </xdr:from>
    <xdr:to>
      <xdr:col>7</xdr:col>
      <xdr:colOff>1472565</xdr:colOff>
      <xdr:row>12</xdr:row>
      <xdr:rowOff>504190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3169900" y="95599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13</xdr:row>
      <xdr:rowOff>219075</xdr:rowOff>
    </xdr:from>
    <xdr:to>
      <xdr:col>7</xdr:col>
      <xdr:colOff>1490345</xdr:colOff>
      <xdr:row>14</xdr:row>
      <xdr:rowOff>509270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15950" y="101758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13</xdr:row>
      <xdr:rowOff>152400</xdr:rowOff>
    </xdr:from>
    <xdr:to>
      <xdr:col>3</xdr:col>
      <xdr:colOff>1471295</xdr:colOff>
      <xdr:row>14</xdr:row>
      <xdr:rowOff>442595</xdr:rowOff>
    </xdr:to>
    <xdr:pic>
      <xdr:nvPicPr>
        <xdr:cNvPr id="5" name="图片 4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101092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4806950" y="14192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442595</xdr:rowOff>
    </xdr:to>
    <xdr:pic>
      <xdr:nvPicPr>
        <xdr:cNvPr id="7" name="图片 6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4895850" y="2006600"/>
          <a:ext cx="1261745" cy="925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tabSelected="1" workbookViewId="0">
      <selection activeCell="A14" sqref="A14:A19"/>
    </sheetView>
  </sheetViews>
  <sheetFormatPr defaultColWidth="18" defaultRowHeight="26.25"/>
  <cols>
    <col min="1" max="1" width="15.75" style="32" customWidth="1"/>
    <col min="2" max="2" width="20" style="32" customWidth="1"/>
    <col min="3" max="3" width="13.75" style="33" customWidth="1"/>
    <col min="4" max="4" width="11.125" style="33" customWidth="1"/>
    <col min="5" max="5" width="8.875" style="33" customWidth="1"/>
    <col min="6" max="6" width="10.25" style="33" customWidth="1"/>
    <col min="7" max="7" width="9.625" style="34" customWidth="1"/>
    <col min="8" max="8" width="12.75" style="33" customWidth="1"/>
    <col min="9" max="9" width="11.5" style="35" customWidth="1"/>
    <col min="10" max="10" width="11.625" style="33" customWidth="1"/>
    <col min="11" max="11" width="11.375" style="33" customWidth="1"/>
    <col min="12" max="12" width="12.875" style="33" customWidth="1"/>
    <col min="13" max="13" width="20.125" style="33" customWidth="1"/>
    <col min="14" max="14" width="18" style="33"/>
    <col min="15" max="15" width="8" style="33" customWidth="1"/>
    <col min="16" max="16384" width="18" style="33"/>
  </cols>
  <sheetData>
    <row r="1" ht="60" customHeight="1" spans="1:12">
      <c r="A1" s="36" t="s">
        <v>0</v>
      </c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>
      <c r="A2" s="38" t="s">
        <v>1</v>
      </c>
      <c r="B2" s="38"/>
      <c r="C2" s="35"/>
      <c r="D2" s="35"/>
      <c r="E2" s="35"/>
      <c r="F2" s="35"/>
      <c r="G2" s="35"/>
      <c r="H2" s="35"/>
      <c r="J2" s="35"/>
      <c r="K2" s="35"/>
      <c r="L2" s="35"/>
    </row>
    <row r="3" spans="4:7">
      <c r="D3" s="39" t="s">
        <v>2</v>
      </c>
      <c r="E3" s="40">
        <v>45333</v>
      </c>
      <c r="F3" s="40"/>
      <c r="G3" s="33"/>
    </row>
    <row r="4" ht="58" customHeight="1" spans="3:12">
      <c r="C4" s="35"/>
      <c r="D4" s="39" t="s">
        <v>3</v>
      </c>
      <c r="E4" s="41" t="s">
        <v>4</v>
      </c>
      <c r="F4" s="41"/>
      <c r="G4" s="42"/>
      <c r="H4" s="35"/>
      <c r="I4" s="57" t="s">
        <v>5</v>
      </c>
      <c r="J4" s="57"/>
      <c r="K4" s="57"/>
      <c r="L4" s="57"/>
    </row>
    <row r="5" ht="9.95" customHeight="1" spans="9:10">
      <c r="I5" s="58"/>
      <c r="J5" s="59"/>
    </row>
    <row r="6" ht="25.5" spans="1:12">
      <c r="A6" s="43" t="s">
        <v>6</v>
      </c>
      <c r="B6" s="44" t="s">
        <v>7</v>
      </c>
      <c r="C6" s="44" t="s">
        <v>8</v>
      </c>
      <c r="D6" s="45" t="s">
        <v>9</v>
      </c>
      <c r="E6" s="45" t="s">
        <v>10</v>
      </c>
      <c r="F6" s="46" t="s">
        <v>11</v>
      </c>
      <c r="G6" s="47" t="s">
        <v>12</v>
      </c>
      <c r="H6" s="47" t="s">
        <v>13</v>
      </c>
      <c r="I6" s="47" t="s">
        <v>14</v>
      </c>
      <c r="J6" s="47" t="s">
        <v>15</v>
      </c>
      <c r="K6" s="47" t="s">
        <v>16</v>
      </c>
      <c r="L6" s="44" t="s">
        <v>17</v>
      </c>
    </row>
    <row r="7" ht="21" customHeight="1" spans="1:13">
      <c r="A7" s="43" t="s">
        <v>18</v>
      </c>
      <c r="B7" s="44" t="s">
        <v>19</v>
      </c>
      <c r="C7" s="48" t="s">
        <v>20</v>
      </c>
      <c r="D7" s="47" t="s">
        <v>21</v>
      </c>
      <c r="E7" s="47" t="s">
        <v>22</v>
      </c>
      <c r="F7" s="46" t="s">
        <v>23</v>
      </c>
      <c r="G7" s="47" t="s">
        <v>24</v>
      </c>
      <c r="H7" s="47" t="s">
        <v>25</v>
      </c>
      <c r="I7" s="60" t="s">
        <v>26</v>
      </c>
      <c r="J7" s="47" t="s">
        <v>27</v>
      </c>
      <c r="K7" s="47" t="s">
        <v>28</v>
      </c>
      <c r="L7" s="44" t="s">
        <v>29</v>
      </c>
      <c r="M7" s="59"/>
    </row>
    <row r="8" spans="1:12">
      <c r="A8" s="49" t="s">
        <v>30</v>
      </c>
      <c r="B8" s="49" t="s">
        <v>31</v>
      </c>
      <c r="C8" s="49" t="s">
        <v>32</v>
      </c>
      <c r="D8" s="49">
        <v>516</v>
      </c>
      <c r="E8" s="50" t="s">
        <v>33</v>
      </c>
      <c r="F8" s="51">
        <v>188</v>
      </c>
      <c r="G8" s="52">
        <f t="shared" ref="G8:G25" si="0">H8-F8</f>
        <v>9.40000000000001</v>
      </c>
      <c r="H8" s="53">
        <f t="shared" ref="H8:H25" si="1">F8*1.05</f>
        <v>197.4</v>
      </c>
      <c r="I8" s="61">
        <v>1</v>
      </c>
      <c r="J8" s="62">
        <v>15.8</v>
      </c>
      <c r="K8" s="62">
        <f>J8+0.5</f>
        <v>16.3</v>
      </c>
      <c r="L8" s="63" t="s">
        <v>34</v>
      </c>
    </row>
    <row r="9" spans="1:12">
      <c r="A9" s="49"/>
      <c r="B9" s="49"/>
      <c r="C9" s="49"/>
      <c r="D9" s="49"/>
      <c r="E9" s="54" t="s">
        <v>35</v>
      </c>
      <c r="F9" s="51">
        <v>408</v>
      </c>
      <c r="G9" s="52">
        <f t="shared" si="0"/>
        <v>20.4</v>
      </c>
      <c r="H9" s="53">
        <f t="shared" si="1"/>
        <v>428.4</v>
      </c>
      <c r="I9" s="64"/>
      <c r="J9" s="65"/>
      <c r="K9" s="65"/>
      <c r="L9" s="66"/>
    </row>
    <row r="10" spans="1:12">
      <c r="A10" s="49"/>
      <c r="B10" s="49"/>
      <c r="C10" s="49"/>
      <c r="D10" s="49"/>
      <c r="E10" s="54" t="s">
        <v>36</v>
      </c>
      <c r="F10" s="51">
        <v>500</v>
      </c>
      <c r="G10" s="52">
        <f t="shared" si="0"/>
        <v>25</v>
      </c>
      <c r="H10" s="53">
        <f t="shared" si="1"/>
        <v>525</v>
      </c>
      <c r="I10" s="64"/>
      <c r="J10" s="65"/>
      <c r="K10" s="65"/>
      <c r="L10" s="66"/>
    </row>
    <row r="11" spans="1:12">
      <c r="A11" s="49"/>
      <c r="B11" s="49"/>
      <c r="C11" s="49"/>
      <c r="D11" s="49"/>
      <c r="E11" s="55" t="s">
        <v>37</v>
      </c>
      <c r="F11" s="51">
        <v>281</v>
      </c>
      <c r="G11" s="52">
        <f t="shared" si="0"/>
        <v>14.05</v>
      </c>
      <c r="H11" s="53">
        <f t="shared" si="1"/>
        <v>295.05</v>
      </c>
      <c r="I11" s="64"/>
      <c r="J11" s="65"/>
      <c r="K11" s="65"/>
      <c r="L11" s="66"/>
    </row>
    <row r="12" spans="1:12">
      <c r="A12" s="49"/>
      <c r="B12" s="49"/>
      <c r="C12" s="49"/>
      <c r="D12" s="49"/>
      <c r="E12" s="55" t="s">
        <v>38</v>
      </c>
      <c r="F12" s="3">
        <v>117</v>
      </c>
      <c r="G12" s="52">
        <f t="shared" si="0"/>
        <v>5.85000000000001</v>
      </c>
      <c r="H12" s="53">
        <f t="shared" si="1"/>
        <v>122.85</v>
      </c>
      <c r="I12" s="64"/>
      <c r="J12" s="65"/>
      <c r="K12" s="65"/>
      <c r="L12" s="66"/>
    </row>
    <row r="13" spans="1:12">
      <c r="A13" s="56"/>
      <c r="B13" s="56"/>
      <c r="C13" s="56"/>
      <c r="D13" s="56"/>
      <c r="E13" s="3" t="s">
        <v>39</v>
      </c>
      <c r="F13" s="3">
        <v>36</v>
      </c>
      <c r="G13" s="52">
        <f t="shared" si="0"/>
        <v>1.8</v>
      </c>
      <c r="H13" s="53">
        <f t="shared" si="1"/>
        <v>37.8</v>
      </c>
      <c r="I13" s="64"/>
      <c r="J13" s="65"/>
      <c r="K13" s="65"/>
      <c r="L13" s="66"/>
    </row>
    <row r="14" spans="1:12">
      <c r="A14" s="49" t="s">
        <v>30</v>
      </c>
      <c r="B14" s="49" t="s">
        <v>31</v>
      </c>
      <c r="C14" s="49" t="s">
        <v>32</v>
      </c>
      <c r="D14" s="49">
        <v>250</v>
      </c>
      <c r="E14" s="50" t="s">
        <v>33</v>
      </c>
      <c r="F14" s="51">
        <v>382</v>
      </c>
      <c r="G14" s="52">
        <f t="shared" si="0"/>
        <v>19.1</v>
      </c>
      <c r="H14" s="53">
        <f t="shared" si="1"/>
        <v>401.1</v>
      </c>
      <c r="I14" s="64"/>
      <c r="J14" s="65"/>
      <c r="K14" s="65"/>
      <c r="L14" s="66"/>
    </row>
    <row r="15" spans="1:12">
      <c r="A15" s="49"/>
      <c r="B15" s="49"/>
      <c r="C15" s="49"/>
      <c r="D15" s="49"/>
      <c r="E15" s="54" t="s">
        <v>35</v>
      </c>
      <c r="F15" s="51">
        <v>811</v>
      </c>
      <c r="G15" s="52">
        <f t="shared" si="0"/>
        <v>40.5500000000001</v>
      </c>
      <c r="H15" s="53">
        <f t="shared" si="1"/>
        <v>851.55</v>
      </c>
      <c r="I15" s="64"/>
      <c r="J15" s="65"/>
      <c r="K15" s="65"/>
      <c r="L15" s="66"/>
    </row>
    <row r="16" spans="1:12">
      <c r="A16" s="49"/>
      <c r="B16" s="49"/>
      <c r="C16" s="49"/>
      <c r="D16" s="49"/>
      <c r="E16" s="54" t="s">
        <v>36</v>
      </c>
      <c r="F16" s="51">
        <v>995</v>
      </c>
      <c r="G16" s="52">
        <f t="shared" si="0"/>
        <v>49.75</v>
      </c>
      <c r="H16" s="53">
        <f t="shared" si="1"/>
        <v>1044.75</v>
      </c>
      <c r="I16" s="64"/>
      <c r="J16" s="65"/>
      <c r="K16" s="65"/>
      <c r="L16" s="66"/>
    </row>
    <row r="17" spans="1:12">
      <c r="A17" s="49"/>
      <c r="B17" s="49"/>
      <c r="C17" s="49"/>
      <c r="D17" s="49"/>
      <c r="E17" s="55" t="s">
        <v>37</v>
      </c>
      <c r="F17" s="51">
        <v>561</v>
      </c>
      <c r="G17" s="52">
        <f t="shared" si="0"/>
        <v>28.0500000000001</v>
      </c>
      <c r="H17" s="53">
        <f t="shared" si="1"/>
        <v>589.05</v>
      </c>
      <c r="I17" s="64"/>
      <c r="J17" s="65"/>
      <c r="K17" s="65"/>
      <c r="L17" s="66"/>
    </row>
    <row r="18" spans="1:12">
      <c r="A18" s="49"/>
      <c r="B18" s="49"/>
      <c r="C18" s="49"/>
      <c r="D18" s="49"/>
      <c r="E18" s="55" t="s">
        <v>38</v>
      </c>
      <c r="F18" s="3">
        <v>235</v>
      </c>
      <c r="G18" s="52">
        <f t="shared" si="0"/>
        <v>11.75</v>
      </c>
      <c r="H18" s="53">
        <f t="shared" si="1"/>
        <v>246.75</v>
      </c>
      <c r="I18" s="64"/>
      <c r="J18" s="65"/>
      <c r="K18" s="65"/>
      <c r="L18" s="66"/>
    </row>
    <row r="19" spans="1:12">
      <c r="A19" s="56"/>
      <c r="B19" s="56"/>
      <c r="C19" s="56"/>
      <c r="D19" s="56"/>
      <c r="E19" s="3" t="s">
        <v>39</v>
      </c>
      <c r="F19" s="3">
        <v>76</v>
      </c>
      <c r="G19" s="52">
        <f t="shared" si="0"/>
        <v>3.8</v>
      </c>
      <c r="H19" s="53">
        <f t="shared" si="1"/>
        <v>79.8</v>
      </c>
      <c r="I19" s="64"/>
      <c r="J19" s="65"/>
      <c r="K19" s="65"/>
      <c r="L19" s="66"/>
    </row>
    <row r="20" spans="1:12">
      <c r="A20" s="49" t="s">
        <v>30</v>
      </c>
      <c r="B20" s="49" t="s">
        <v>31</v>
      </c>
      <c r="C20" s="49" t="s">
        <v>32</v>
      </c>
      <c r="D20" s="49">
        <v>300</v>
      </c>
      <c r="E20" s="50" t="s">
        <v>33</v>
      </c>
      <c r="F20" s="51">
        <v>224</v>
      </c>
      <c r="G20" s="52">
        <f t="shared" si="0"/>
        <v>11.2</v>
      </c>
      <c r="H20" s="53">
        <f t="shared" si="1"/>
        <v>235.2</v>
      </c>
      <c r="I20" s="64"/>
      <c r="J20" s="65"/>
      <c r="K20" s="65"/>
      <c r="L20" s="66"/>
    </row>
    <row r="21" spans="1:12">
      <c r="A21" s="49"/>
      <c r="B21" s="49"/>
      <c r="C21" s="49"/>
      <c r="D21" s="49"/>
      <c r="E21" s="54" t="s">
        <v>35</v>
      </c>
      <c r="F21" s="51">
        <v>490</v>
      </c>
      <c r="G21" s="52">
        <f t="shared" si="0"/>
        <v>24.5</v>
      </c>
      <c r="H21" s="53">
        <f t="shared" si="1"/>
        <v>514.5</v>
      </c>
      <c r="I21" s="64"/>
      <c r="J21" s="65"/>
      <c r="K21" s="65"/>
      <c r="L21" s="66"/>
    </row>
    <row r="22" spans="1:12">
      <c r="A22" s="49"/>
      <c r="B22" s="49"/>
      <c r="C22" s="49"/>
      <c r="D22" s="49"/>
      <c r="E22" s="54" t="s">
        <v>36</v>
      </c>
      <c r="F22" s="51">
        <v>602</v>
      </c>
      <c r="G22" s="52">
        <f t="shared" si="0"/>
        <v>30.1</v>
      </c>
      <c r="H22" s="53">
        <f t="shared" si="1"/>
        <v>632.1</v>
      </c>
      <c r="I22" s="64"/>
      <c r="J22" s="65"/>
      <c r="K22" s="65"/>
      <c r="L22" s="66"/>
    </row>
    <row r="23" spans="1:12">
      <c r="A23" s="49"/>
      <c r="B23" s="49"/>
      <c r="C23" s="49"/>
      <c r="D23" s="49"/>
      <c r="E23" s="55" t="s">
        <v>37</v>
      </c>
      <c r="F23" s="51">
        <v>337</v>
      </c>
      <c r="G23" s="52">
        <f t="shared" si="0"/>
        <v>16.85</v>
      </c>
      <c r="H23" s="53">
        <f t="shared" si="1"/>
        <v>353.85</v>
      </c>
      <c r="I23" s="64"/>
      <c r="J23" s="65"/>
      <c r="K23" s="65"/>
      <c r="L23" s="66"/>
    </row>
    <row r="24" spans="1:12">
      <c r="A24" s="49"/>
      <c r="B24" s="49"/>
      <c r="C24" s="49"/>
      <c r="D24" s="49"/>
      <c r="E24" s="55" t="s">
        <v>38</v>
      </c>
      <c r="F24" s="3">
        <v>138</v>
      </c>
      <c r="G24" s="52">
        <f t="shared" si="0"/>
        <v>6.90000000000001</v>
      </c>
      <c r="H24" s="53">
        <f t="shared" si="1"/>
        <v>144.9</v>
      </c>
      <c r="I24" s="64"/>
      <c r="J24" s="65"/>
      <c r="K24" s="65"/>
      <c r="L24" s="66"/>
    </row>
    <row r="25" spans="1:12">
      <c r="A25" s="56"/>
      <c r="B25" s="56"/>
      <c r="C25" s="56"/>
      <c r="D25" s="56"/>
      <c r="E25" s="3" t="s">
        <v>39</v>
      </c>
      <c r="F25" s="3">
        <v>46</v>
      </c>
      <c r="G25" s="52">
        <f t="shared" si="0"/>
        <v>2.3</v>
      </c>
      <c r="H25" s="53">
        <f t="shared" si="1"/>
        <v>48.3</v>
      </c>
      <c r="I25" s="67"/>
      <c r="J25" s="68"/>
      <c r="K25" s="68"/>
      <c r="L25" s="69"/>
    </row>
  </sheetData>
  <mergeCells count="22">
    <mergeCell ref="A1:L1"/>
    <mergeCell ref="A2:L2"/>
    <mergeCell ref="E3:F3"/>
    <mergeCell ref="E4:F4"/>
    <mergeCell ref="I4:L4"/>
    <mergeCell ref="J5:L5"/>
    <mergeCell ref="A8:A13"/>
    <mergeCell ref="A14:A19"/>
    <mergeCell ref="A20:A25"/>
    <mergeCell ref="B8:B13"/>
    <mergeCell ref="B14:B19"/>
    <mergeCell ref="B20:B25"/>
    <mergeCell ref="C8:C13"/>
    <mergeCell ref="C14:C19"/>
    <mergeCell ref="C20:C25"/>
    <mergeCell ref="D8:D13"/>
    <mergeCell ref="D14:D19"/>
    <mergeCell ref="D20:D25"/>
    <mergeCell ref="I8:I25"/>
    <mergeCell ref="J8:J25"/>
    <mergeCell ref="K8:K25"/>
    <mergeCell ref="L8:L25"/>
  </mergeCells>
  <pageMargins left="0.393700787401575" right="0" top="0" bottom="0" header="0.31496062992126" footer="0.31496062992126"/>
  <pageSetup paperSize="9" scale="77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2"/>
  <sheetViews>
    <sheetView topLeftCell="A3" workbookViewId="0">
      <selection activeCell="B1" sqref="B1:H11"/>
    </sheetView>
  </sheetViews>
  <sheetFormatPr defaultColWidth="9" defaultRowHeight="50" customHeight="1" outlineLevelCol="7"/>
  <cols>
    <col min="1" max="1" width="5.25" customWidth="1"/>
    <col min="2" max="2" width="24" customWidth="1"/>
    <col min="3" max="3" width="32.25" customWidth="1"/>
    <col min="4" max="4" width="22" customWidth="1"/>
    <col min="5" max="5" width="30.75" customWidth="1"/>
    <col min="6" max="6" width="24.125" customWidth="1"/>
    <col min="7" max="7" width="33.375" customWidth="1"/>
    <col min="8" max="8" width="22.75" customWidth="1"/>
    <col min="9" max="10" width="28.625" customWidth="1"/>
    <col min="11" max="15" width="20.625" customWidth="1"/>
  </cols>
  <sheetData>
    <row r="1" ht="96" customHeight="1" spans="2:8">
      <c r="B1" s="6" t="s">
        <v>40</v>
      </c>
      <c r="C1" s="7"/>
      <c r="D1" s="8"/>
      <c r="F1" s="6" t="s">
        <v>40</v>
      </c>
      <c r="G1" s="7"/>
      <c r="H1" s="8"/>
    </row>
    <row r="2" customHeight="1" spans="2:8">
      <c r="B2" s="9" t="s">
        <v>41</v>
      </c>
      <c r="C2" s="10"/>
      <c r="D2" s="11" t="s">
        <v>42</v>
      </c>
      <c r="F2" s="9" t="s">
        <v>41</v>
      </c>
      <c r="G2" s="12"/>
      <c r="H2" s="11" t="s">
        <v>42</v>
      </c>
    </row>
    <row r="3" customHeight="1" spans="2:8">
      <c r="B3" s="9" t="s">
        <v>43</v>
      </c>
      <c r="C3" s="13" t="s">
        <v>44</v>
      </c>
      <c r="D3" s="11"/>
      <c r="F3" s="9" t="s">
        <v>43</v>
      </c>
      <c r="G3" s="14"/>
      <c r="H3" s="11"/>
    </row>
    <row r="4" ht="54" customHeight="1" spans="2:8">
      <c r="B4" s="9" t="s">
        <v>45</v>
      </c>
      <c r="C4" s="15" t="s">
        <v>46</v>
      </c>
      <c r="D4" s="11"/>
      <c r="F4" s="9" t="s">
        <v>45</v>
      </c>
      <c r="G4" s="12"/>
      <c r="H4" s="11"/>
    </row>
    <row r="5" customHeight="1" spans="2:8">
      <c r="B5" s="9" t="s">
        <v>43</v>
      </c>
      <c r="C5" s="15" t="s">
        <v>31</v>
      </c>
      <c r="D5" s="16" t="s">
        <v>47</v>
      </c>
      <c r="F5" s="9" t="s">
        <v>43</v>
      </c>
      <c r="G5" s="15" t="s">
        <v>48</v>
      </c>
      <c r="H5" s="16" t="s">
        <v>47</v>
      </c>
    </row>
    <row r="6" customHeight="1" spans="2:8">
      <c r="B6" s="9" t="s">
        <v>49</v>
      </c>
      <c r="C6" s="17" t="s">
        <v>50</v>
      </c>
      <c r="D6" s="18" t="s">
        <v>51</v>
      </c>
      <c r="F6" s="9" t="s">
        <v>49</v>
      </c>
      <c r="G6" s="17" t="s">
        <v>50</v>
      </c>
      <c r="H6" s="18" t="s">
        <v>51</v>
      </c>
    </row>
    <row r="7" ht="92" customHeight="1" spans="2:8">
      <c r="B7" s="9" t="s">
        <v>52</v>
      </c>
      <c r="C7" s="19" t="s">
        <v>53</v>
      </c>
      <c r="D7" s="18"/>
      <c r="F7" s="9" t="s">
        <v>52</v>
      </c>
      <c r="G7" s="19"/>
      <c r="H7" s="18"/>
    </row>
    <row r="8" customHeight="1" spans="2:8">
      <c r="B8" s="9" t="s">
        <v>54</v>
      </c>
      <c r="C8" s="20" t="s">
        <v>34</v>
      </c>
      <c r="D8" s="16" t="s">
        <v>55</v>
      </c>
      <c r="F8" s="9" t="s">
        <v>54</v>
      </c>
      <c r="G8" s="20"/>
      <c r="H8" s="16" t="s">
        <v>55</v>
      </c>
    </row>
    <row r="9" customHeight="1" spans="2:8">
      <c r="B9" s="9" t="s">
        <v>56</v>
      </c>
      <c r="C9" s="21" t="s">
        <v>57</v>
      </c>
      <c r="D9" s="22" t="s">
        <v>58</v>
      </c>
      <c r="F9" s="9" t="s">
        <v>56</v>
      </c>
      <c r="G9" s="21" t="s">
        <v>59</v>
      </c>
      <c r="H9" s="22" t="s">
        <v>58</v>
      </c>
    </row>
    <row r="10" customHeight="1" spans="2:8">
      <c r="B10" s="9" t="s">
        <v>60</v>
      </c>
      <c r="C10" s="21" t="s">
        <v>57</v>
      </c>
      <c r="D10" s="22"/>
      <c r="F10" s="9" t="s">
        <v>60</v>
      </c>
      <c r="G10" s="21" t="s">
        <v>57</v>
      </c>
      <c r="H10" s="22"/>
    </row>
    <row r="11" customHeight="1" spans="2:8">
      <c r="B11" s="23" t="s">
        <v>61</v>
      </c>
      <c r="C11" s="24"/>
      <c r="D11" s="25"/>
      <c r="F11" s="23" t="s">
        <v>61</v>
      </c>
      <c r="G11" s="24"/>
      <c r="H11" s="25"/>
    </row>
    <row r="12" ht="92" customHeight="1" spans="2:8">
      <c r="B12" s="6" t="s">
        <v>40</v>
      </c>
      <c r="C12" s="7"/>
      <c r="D12" s="8"/>
      <c r="F12" s="6" t="s">
        <v>40</v>
      </c>
      <c r="G12" s="7"/>
      <c r="H12" s="8"/>
    </row>
    <row r="13" customHeight="1" spans="2:8">
      <c r="B13" s="9" t="s">
        <v>41</v>
      </c>
      <c r="C13" s="26"/>
      <c r="D13" s="11" t="s">
        <v>42</v>
      </c>
      <c r="F13" s="9" t="s">
        <v>41</v>
      </c>
      <c r="G13" s="26"/>
      <c r="H13" s="11" t="s">
        <v>42</v>
      </c>
    </row>
    <row r="14" customHeight="1" spans="2:8">
      <c r="B14" s="9" t="s">
        <v>43</v>
      </c>
      <c r="C14" s="27" t="s">
        <v>62</v>
      </c>
      <c r="D14" s="11"/>
      <c r="F14" s="9" t="s">
        <v>43</v>
      </c>
      <c r="G14" s="27" t="s">
        <v>62</v>
      </c>
      <c r="H14" s="11"/>
    </row>
    <row r="15" customHeight="1" spans="2:8">
      <c r="B15" s="9" t="s">
        <v>45</v>
      </c>
      <c r="C15" s="28"/>
      <c r="D15" s="11"/>
      <c r="F15" s="9" t="s">
        <v>45</v>
      </c>
      <c r="G15" s="28"/>
      <c r="H15" s="11"/>
    </row>
    <row r="16" customHeight="1" spans="2:8">
      <c r="B16" s="9" t="s">
        <v>43</v>
      </c>
      <c r="C16" s="29" t="s">
        <v>63</v>
      </c>
      <c r="D16" s="16" t="s">
        <v>47</v>
      </c>
      <c r="F16" s="9" t="s">
        <v>43</v>
      </c>
      <c r="G16" s="29"/>
      <c r="H16" s="16" t="s">
        <v>47</v>
      </c>
    </row>
    <row r="17" customHeight="1" spans="2:8">
      <c r="B17" s="9" t="s">
        <v>49</v>
      </c>
      <c r="C17" s="30" t="s">
        <v>50</v>
      </c>
      <c r="D17" s="18"/>
      <c r="F17" s="9" t="s">
        <v>49</v>
      </c>
      <c r="G17" s="30" t="s">
        <v>50</v>
      </c>
      <c r="H17" s="18"/>
    </row>
    <row r="18" customHeight="1" spans="2:8">
      <c r="B18" s="9" t="s">
        <v>52</v>
      </c>
      <c r="C18" s="19"/>
      <c r="D18" s="18"/>
      <c r="F18" s="9" t="s">
        <v>52</v>
      </c>
      <c r="G18" s="19"/>
      <c r="H18" s="18"/>
    </row>
    <row r="19" customHeight="1" spans="2:8">
      <c r="B19" s="9" t="s">
        <v>54</v>
      </c>
      <c r="C19" s="31"/>
      <c r="D19" s="16" t="s">
        <v>55</v>
      </c>
      <c r="F19" s="9" t="s">
        <v>54</v>
      </c>
      <c r="G19" s="31"/>
      <c r="H19" s="16" t="s">
        <v>55</v>
      </c>
    </row>
    <row r="20" customHeight="1" spans="2:8">
      <c r="B20" s="9" t="s">
        <v>56</v>
      </c>
      <c r="C20" s="21" t="s">
        <v>64</v>
      </c>
      <c r="D20" s="22" t="s">
        <v>58</v>
      </c>
      <c r="F20" s="9" t="s">
        <v>56</v>
      </c>
      <c r="G20" s="21" t="s">
        <v>64</v>
      </c>
      <c r="H20" s="22" t="s">
        <v>58</v>
      </c>
    </row>
    <row r="21" customHeight="1" spans="2:8">
      <c r="B21" s="9" t="s">
        <v>60</v>
      </c>
      <c r="C21" s="21" t="s">
        <v>64</v>
      </c>
      <c r="D21" s="22"/>
      <c r="F21" s="9" t="s">
        <v>60</v>
      </c>
      <c r="G21" s="21" t="s">
        <v>64</v>
      </c>
      <c r="H21" s="22"/>
    </row>
    <row r="22" customHeight="1" spans="2:8">
      <c r="B22" s="23" t="s">
        <v>61</v>
      </c>
      <c r="C22" s="24"/>
      <c r="D22" s="25"/>
      <c r="F22" s="23" t="s">
        <v>61</v>
      </c>
      <c r="G22" s="24"/>
      <c r="H22" s="25"/>
    </row>
  </sheetData>
  <mergeCells count="16">
    <mergeCell ref="B1:D1"/>
    <mergeCell ref="F1:H1"/>
    <mergeCell ref="B12:D12"/>
    <mergeCell ref="F12:H12"/>
    <mergeCell ref="D2:D4"/>
    <mergeCell ref="D6:D7"/>
    <mergeCell ref="D9:D11"/>
    <mergeCell ref="D13:D15"/>
    <mergeCell ref="D17:D18"/>
    <mergeCell ref="D20:D22"/>
    <mergeCell ref="H2:H4"/>
    <mergeCell ref="H6:H7"/>
    <mergeCell ref="H9:H11"/>
    <mergeCell ref="H13:H15"/>
    <mergeCell ref="H17:H18"/>
    <mergeCell ref="H20:H22"/>
  </mergeCells>
  <pageMargins left="0.75" right="0.75" top="1" bottom="1" header="0.5" footer="0.5"/>
  <pageSetup paperSize="9" scale="69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L20"/>
  <sheetViews>
    <sheetView workbookViewId="0">
      <selection activeCell="E15" sqref="E15"/>
    </sheetView>
  </sheetViews>
  <sheetFormatPr defaultColWidth="9" defaultRowHeight="25" customHeight="1"/>
  <cols>
    <col min="3" max="3" width="16.125" customWidth="1"/>
    <col min="4" max="5" width="9.5" customWidth="1"/>
    <col min="6" max="6" width="12" customWidth="1"/>
    <col min="7" max="7" width="9" customWidth="1"/>
    <col min="8" max="8" width="14.75" customWidth="1"/>
  </cols>
  <sheetData>
    <row r="1" customHeight="1" spans="3:8">
      <c r="C1" s="1" t="s">
        <v>65</v>
      </c>
      <c r="D1" s="1"/>
      <c r="E1" s="1"/>
      <c r="F1" s="1"/>
      <c r="G1" s="1"/>
      <c r="H1" s="2"/>
    </row>
    <row r="2" customHeight="1" spans="2:8">
      <c r="B2" s="3" t="s">
        <v>33</v>
      </c>
      <c r="C2" s="1"/>
      <c r="D2" s="1"/>
      <c r="E2" s="1"/>
      <c r="F2" s="1"/>
      <c r="G2" s="1"/>
      <c r="H2" s="2">
        <f t="shared" ref="H2:H7" si="0">SUM(C2:G2)</f>
        <v>0</v>
      </c>
    </row>
    <row r="3" customHeight="1" spans="2:8">
      <c r="B3" s="3" t="s">
        <v>35</v>
      </c>
      <c r="C3" s="1"/>
      <c r="D3" s="1"/>
      <c r="E3" s="1"/>
      <c r="F3" s="1"/>
      <c r="G3" s="1"/>
      <c r="H3" s="2">
        <f t="shared" si="0"/>
        <v>0</v>
      </c>
    </row>
    <row r="4" customHeight="1" spans="2:8">
      <c r="B4" s="3" t="s">
        <v>36</v>
      </c>
      <c r="C4" s="1"/>
      <c r="D4" s="1"/>
      <c r="E4" s="1"/>
      <c r="F4" s="1"/>
      <c r="G4" s="4"/>
      <c r="H4" s="2">
        <f t="shared" si="0"/>
        <v>0</v>
      </c>
    </row>
    <row r="5" customHeight="1" spans="2:8">
      <c r="B5" s="3" t="s">
        <v>37</v>
      </c>
      <c r="C5" s="1"/>
      <c r="D5" s="1"/>
      <c r="E5" s="1"/>
      <c r="F5" s="1"/>
      <c r="G5" s="1"/>
      <c r="H5" s="2">
        <f t="shared" si="0"/>
        <v>0</v>
      </c>
    </row>
    <row r="6" customHeight="1" spans="2:12">
      <c r="B6" s="3" t="s">
        <v>38</v>
      </c>
      <c r="C6" s="1"/>
      <c r="D6" s="1"/>
      <c r="E6" s="1"/>
      <c r="F6" s="1"/>
      <c r="G6" s="1"/>
      <c r="H6" s="2">
        <f t="shared" si="0"/>
        <v>0</v>
      </c>
      <c r="L6">
        <f>SUM(C250)</f>
        <v>0</v>
      </c>
    </row>
    <row r="7" customHeight="1" spans="2:12">
      <c r="B7" s="3" t="s">
        <v>39</v>
      </c>
      <c r="C7" s="1"/>
      <c r="D7" s="2"/>
      <c r="E7" s="2"/>
      <c r="F7" s="2"/>
      <c r="G7" s="2"/>
      <c r="H7" s="2">
        <f t="shared" si="0"/>
        <v>0</v>
      </c>
      <c r="L7">
        <v>5</v>
      </c>
    </row>
    <row r="8" customHeight="1" spans="3:8">
      <c r="C8" s="2"/>
      <c r="D8" s="2"/>
      <c r="E8" s="2"/>
      <c r="F8" s="2"/>
      <c r="G8" s="2"/>
      <c r="H8" s="2">
        <v>0</v>
      </c>
    </row>
    <row r="9" customHeight="1" spans="3:8">
      <c r="C9" s="2"/>
      <c r="D9" s="2"/>
      <c r="E9" s="2"/>
      <c r="F9" s="2"/>
      <c r="G9" s="2"/>
      <c r="H9" s="2"/>
    </row>
    <row r="10" customHeight="1" spans="3:8">
      <c r="C10" s="2"/>
      <c r="D10" s="2"/>
      <c r="E10" s="2"/>
      <c r="F10" s="2"/>
      <c r="G10" s="2"/>
      <c r="H10" s="2"/>
    </row>
    <row r="11" customHeight="1" spans="3:8">
      <c r="C11" s="2"/>
      <c r="D11" s="2"/>
      <c r="E11" s="2"/>
      <c r="F11" s="2"/>
      <c r="G11" s="2"/>
      <c r="H11" s="2"/>
    </row>
    <row r="12" customHeight="1" spans="3:8">
      <c r="C12" s="2"/>
      <c r="D12" s="2"/>
      <c r="E12" s="2"/>
      <c r="F12" s="2"/>
      <c r="G12" s="2"/>
      <c r="H12" s="2"/>
    </row>
    <row r="13" customHeight="1" spans="3:8">
      <c r="C13" s="2"/>
      <c r="D13" s="2"/>
      <c r="E13" s="2"/>
      <c r="F13" s="2"/>
      <c r="G13" s="2"/>
      <c r="H13" s="2"/>
    </row>
    <row r="14" customHeight="1" spans="3:8">
      <c r="C14" s="2"/>
      <c r="D14" s="2"/>
      <c r="E14" s="2"/>
      <c r="F14" s="2"/>
      <c r="G14" s="2"/>
      <c r="H14" s="2"/>
    </row>
    <row r="15" customHeight="1" spans="3:8">
      <c r="C15" s="2"/>
      <c r="D15" s="2"/>
      <c r="E15" s="2"/>
      <c r="F15" s="2"/>
      <c r="G15" s="2"/>
      <c r="H15" s="2"/>
    </row>
    <row r="16" customHeight="1" spans="3:8">
      <c r="C16" s="2"/>
      <c r="D16" s="2"/>
      <c r="E16" s="2"/>
      <c r="F16" s="2"/>
      <c r="G16" s="2"/>
      <c r="H16" s="2"/>
    </row>
    <row r="18" customHeight="1" spans="3:8">
      <c r="C18" s="5" t="s">
        <v>66</v>
      </c>
      <c r="D18" s="5"/>
      <c r="E18" s="5"/>
      <c r="F18" s="5"/>
      <c r="G18" s="5"/>
      <c r="H18" s="5"/>
    </row>
    <row r="19" customHeight="1" spans="3:8">
      <c r="C19" s="5" t="s">
        <v>67</v>
      </c>
      <c r="D19" s="5"/>
      <c r="E19" s="5"/>
      <c r="F19" s="5"/>
      <c r="G19" s="5"/>
      <c r="H19" s="5"/>
    </row>
    <row r="20" customHeight="1" spans="3:8">
      <c r="C20" s="5" t="s">
        <v>68</v>
      </c>
      <c r="D20" s="5"/>
      <c r="E20" s="5"/>
      <c r="F20" s="5"/>
      <c r="G20" s="5"/>
      <c r="H20" s="5"/>
    </row>
  </sheetData>
  <mergeCells count="3">
    <mergeCell ref="C18:H18"/>
    <mergeCell ref="C19:H19"/>
    <mergeCell ref="C20:H20"/>
  </mergeCells>
  <pageMargins left="0.75" right="0.75" top="1" bottom="1" header="0.5" footer="0.5"/>
  <pageSetup paperSize="9" scale="5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装箱单</vt:lpstr>
      <vt:lpstr>箱唛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嘉兴英派克2</cp:lastModifiedBy>
  <dcterms:created xsi:type="dcterms:W3CDTF">2017-02-25T05:34:00Z</dcterms:created>
  <cp:lastPrinted>2020-07-12T09:32:00Z</cp:lastPrinted>
  <dcterms:modified xsi:type="dcterms:W3CDTF">2025-02-11T07:16:19Z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534379CAAE734EF794FFBA3127080907_13</vt:lpwstr>
  </property>
</Properties>
</file>