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送货单!$A$1:$L$20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F18" i="4"/>
  <c r="G12"/>
  <c r="H12"/>
  <c r="G9"/>
  <c r="H9" s="1"/>
  <c r="G10"/>
  <c r="H10" s="1"/>
  <c r="G11"/>
  <c r="H11" s="1"/>
  <c r="G13"/>
  <c r="H13" s="1"/>
  <c r="G14"/>
  <c r="H14" s="1"/>
  <c r="G15"/>
  <c r="H15" s="1"/>
  <c r="G16"/>
  <c r="H16" s="1"/>
  <c r="G17"/>
  <c r="H17" s="1"/>
  <c r="H8"/>
  <c r="G8"/>
</calcChain>
</file>

<file path=xl/sharedStrings.xml><?xml version="1.0" encoding="utf-8"?>
<sst xmlns="http://schemas.openxmlformats.org/spreadsheetml/2006/main" count="78" uniqueCount="64">
  <si>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</si>
  <si>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</si>
  <si>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</si>
  <si>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</si>
  <si>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</si>
  <si>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</si>
  <si>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</si>
  <si>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</si>
  <si>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</si>
  <si>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</si>
  <si>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</si>
  <si>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</si>
  <si>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</si>
  <si>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</si>
  <si>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</si>
  <si>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</si>
  <si>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</si>
  <si>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</si>
  <si>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</si>
  <si>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</si>
  <si>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</si>
  <si>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</si>
  <si>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</si>
  <si>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</si>
  <si>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</si>
  <si>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</si>
  <si>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</si>
  <si>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</si>
  <si>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</si>
  <si>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7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</si>
  <si>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</si>
  <si>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</si>
  <si>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</si>
  <si>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</si>
  <si>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</si>
  <si>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</si>
  <si>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</si>
  <si>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</si>
  <si>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</si>
  <si>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</si>
  <si>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</si>
  <si>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</si>
  <si>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</si>
  <si>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号型</t>
  </si>
  <si>
    <t>Order Qty</t>
    <phoneticPr fontId="13" type="noConversion"/>
  </si>
  <si>
    <t>备品</t>
    <phoneticPr fontId="13" type="noConversion"/>
  </si>
  <si>
    <t>38*51</t>
    <phoneticPr fontId="13" type="noConversion"/>
  </si>
  <si>
    <t>DEEP BLACK-XS</t>
  </si>
  <si>
    <t>DEEP BLACK-S</t>
  </si>
  <si>
    <t>DEEP BLACK-M</t>
  </si>
  <si>
    <t>DEEP BLACK-L</t>
  </si>
  <si>
    <t>DEEP BLACK-XL</t>
  </si>
  <si>
    <t>DEEP BLACK-XXL</t>
  </si>
  <si>
    <t>SF 1548867704081</t>
    <phoneticPr fontId="13" type="noConversion"/>
  </si>
  <si>
    <t xml:space="preserve">小钟 收 唐人服饰有限公司
联系电话：18257291665
浙江省浙江省湖州市德清禹越高桥集镇鑫丰路86号
</t>
    <phoneticPr fontId="13" type="noConversion"/>
  </si>
  <si>
    <t xml:space="preserve">P25020184                     //S25020115 </t>
    <phoneticPr fontId="13" type="noConversion"/>
  </si>
  <si>
    <t>H100211938MS</t>
  </si>
  <si>
    <t>100211938MS</t>
  </si>
  <si>
    <t>0194137575057</t>
  </si>
  <si>
    <t>0194137575064</t>
  </si>
  <si>
    <t>0194137575071</t>
  </si>
  <si>
    <t>0194137575088</t>
  </si>
  <si>
    <t>0194137575095</t>
  </si>
  <si>
    <t>0194137575101</t>
  </si>
</sst>
</file>

<file path=xl/styles.xml><?xml version="1.0" encoding="utf-8"?>
<styleSheet xmlns="http://schemas.openxmlformats.org/spreadsheetml/2006/main">
  <numFmts count="4">
    <numFmt numFmtId="176" formatCode="[DBNum1][$-804]yyyy&quot;年&quot;m&quot;月&quot;d&quot;日&quot;;@"/>
    <numFmt numFmtId="177" formatCode="0.00_);[Red]\(0.00\)"/>
    <numFmt numFmtId="178" formatCode="yyyy\-mm\-dd"/>
    <numFmt numFmtId="179" formatCode="0;_࣒"/>
  </numFmts>
  <fonts count="37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b/>
      <sz val="10"/>
      <color rgb="FFFF0000"/>
      <name val="宋体"/>
      <family val="3"/>
      <charset val="134"/>
    </font>
    <font>
      <sz val="10"/>
      <name val="Geneva"/>
      <family val="1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333333"/>
      <name val="Arial"/>
      <family val="2"/>
    </font>
    <font>
      <sz val="10"/>
      <color rgb="FF000000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2" fillId="0" borderId="0"/>
  </cellStyleXfs>
  <cellXfs count="72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4" xfId="0" applyNumberFormat="1" applyFont="1" applyBorder="1" applyAlignment="1">
      <alignment horizontal="right" vertical="center"/>
    </xf>
    <xf numFmtId="176" fontId="24" fillId="0" borderId="4" xfId="0" applyNumberFormat="1" applyFont="1" applyBorder="1" applyAlignment="1">
      <alignment horizontal="center" vertical="center"/>
    </xf>
    <xf numFmtId="176" fontId="24" fillId="0" borderId="4" xfId="3" applyNumberFormat="1" applyFont="1" applyFill="1" applyBorder="1" applyAlignment="1">
      <alignment horizontal="center" vertical="center" wrapText="1"/>
    </xf>
    <xf numFmtId="178" fontId="24" fillId="0" borderId="4" xfId="3" applyNumberFormat="1" applyFont="1" applyFill="1" applyBorder="1" applyAlignment="1">
      <alignment horizontal="center" vertical="center" wrapText="1"/>
    </xf>
    <xf numFmtId="49" fontId="24" fillId="0" borderId="4" xfId="3" applyNumberFormat="1" applyFont="1" applyFill="1" applyBorder="1" applyAlignment="1">
      <alignment horizontal="center" vertical="center" wrapText="1"/>
    </xf>
    <xf numFmtId="177" fontId="24" fillId="0" borderId="4" xfId="3" applyNumberFormat="1" applyFont="1" applyFill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24" fillId="0" borderId="4" xfId="3" applyNumberFormat="1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0" fillId="0" borderId="4" xfId="0" applyNumberFormat="1" applyBorder="1">
      <alignment vertical="center"/>
    </xf>
    <xf numFmtId="49" fontId="0" fillId="0" borderId="4" xfId="0" applyNumberFormat="1" applyBorder="1">
      <alignment vertical="center"/>
    </xf>
    <xf numFmtId="176" fontId="18" fillId="0" borderId="4" xfId="0" applyNumberFormat="1" applyFont="1" applyBorder="1" applyAlignment="1">
      <alignment horizontal="center" vertical="center"/>
    </xf>
    <xf numFmtId="176" fontId="19" fillId="0" borderId="4" xfId="0" applyNumberFormat="1" applyFont="1" applyBorder="1" applyAlignment="1">
      <alignment horizontal="center" vertical="center"/>
    </xf>
    <xf numFmtId="176" fontId="26" fillId="0" borderId="4" xfId="2" applyNumberFormat="1" applyFont="1" applyBorder="1" applyAlignment="1">
      <alignment horizontal="center" vertical="center" wrapText="1"/>
    </xf>
    <xf numFmtId="176" fontId="28" fillId="0" borderId="4" xfId="3" applyNumberFormat="1" applyFont="1" applyFill="1" applyBorder="1" applyAlignment="1">
      <alignment horizontal="center" vertical="center" wrapText="1"/>
    </xf>
    <xf numFmtId="176" fontId="29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/>
    </xf>
    <xf numFmtId="0" fontId="29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176" fontId="26" fillId="0" borderId="4" xfId="3" applyNumberFormat="1" applyFont="1" applyFill="1" applyBorder="1" applyAlignment="1">
      <alignment horizontal="center" vertical="center" wrapText="1"/>
    </xf>
    <xf numFmtId="49" fontId="34" fillId="0" borderId="7" xfId="0" applyNumberFormat="1" applyFont="1" applyFill="1" applyBorder="1" applyAlignment="1" applyProtection="1">
      <alignment wrapText="1"/>
      <protection locked="0"/>
    </xf>
    <xf numFmtId="179" fontId="0" fillId="0" borderId="4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21" fillId="0" borderId="1" xfId="0" applyNumberFormat="1" applyFont="1" applyFill="1" applyBorder="1" applyAlignment="1">
      <alignment horizontal="center" vertical="center"/>
    </xf>
    <xf numFmtId="14" fontId="21" fillId="0" borderId="3" xfId="0" applyNumberFormat="1" applyFont="1" applyFill="1" applyBorder="1" applyAlignment="1">
      <alignment horizontal="center" vertical="center"/>
    </xf>
    <xf numFmtId="176" fontId="31" fillId="0" borderId="4" xfId="0" applyNumberFormat="1" applyFont="1" applyFill="1" applyBorder="1" applyAlignment="1">
      <alignment horizontal="center" vertical="top" wrapText="1"/>
    </xf>
    <xf numFmtId="176" fontId="19" fillId="0" borderId="4" xfId="0" applyNumberFormat="1" applyFont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76" fontId="22" fillId="0" borderId="3" xfId="0" applyNumberFormat="1" applyFont="1" applyFill="1" applyBorder="1" applyAlignment="1">
      <alignment horizontal="center" vertical="center"/>
    </xf>
    <xf numFmtId="49" fontId="35" fillId="3" borderId="8" xfId="1" applyNumberFormat="1" applyFont="1" applyFill="1" applyBorder="1" applyAlignment="1">
      <alignment horizontal="left" vertical="center"/>
    </xf>
    <xf numFmtId="49" fontId="35" fillId="3" borderId="9" xfId="1" applyNumberFormat="1" applyFont="1" applyFill="1" applyBorder="1" applyAlignment="1">
      <alignment horizontal="left" vertical="center"/>
    </xf>
    <xf numFmtId="49" fontId="35" fillId="4" borderId="10" xfId="1" applyNumberFormat="1" applyFont="1" applyFill="1" applyBorder="1" applyAlignment="1">
      <alignment horizontal="left" vertical="center"/>
    </xf>
    <xf numFmtId="49" fontId="35" fillId="3" borderId="10" xfId="1" applyNumberFormat="1" applyFont="1" applyFill="1" applyBorder="1" applyAlignment="1">
      <alignment horizontal="left" vertical="center"/>
    </xf>
    <xf numFmtId="1" fontId="35" fillId="3" borderId="11" xfId="1" applyNumberFormat="1" applyFont="1" applyFill="1" applyBorder="1" applyAlignment="1">
      <alignment horizontal="left" vertical="center"/>
    </xf>
    <xf numFmtId="1" fontId="35" fillId="4" borderId="1" xfId="1" applyNumberFormat="1" applyFont="1" applyFill="1" applyBorder="1" applyAlignment="1">
      <alignment horizontal="left" vertical="center"/>
    </xf>
    <xf numFmtId="1" fontId="35" fillId="3" borderId="1" xfId="1" applyNumberFormat="1" applyFont="1" applyFill="1" applyBorder="1" applyAlignment="1">
      <alignment horizontal="left" vertical="center"/>
    </xf>
    <xf numFmtId="49" fontId="34" fillId="0" borderId="12" xfId="0" applyNumberFormat="1" applyFont="1" applyFill="1" applyBorder="1" applyAlignment="1" applyProtection="1">
      <alignment wrapText="1"/>
      <protection locked="0"/>
    </xf>
    <xf numFmtId="49" fontId="0" fillId="0" borderId="1" xfId="0" applyNumberFormat="1" applyBorder="1">
      <alignment vertical="center"/>
    </xf>
    <xf numFmtId="179" fontId="33" fillId="0" borderId="3" xfId="0" applyNumberFormat="1" applyFont="1" applyBorder="1">
      <alignment vertical="center"/>
    </xf>
    <xf numFmtId="0" fontId="0" fillId="0" borderId="3" xfId="0" applyNumberFormat="1" applyBorder="1">
      <alignment vertical="center"/>
    </xf>
    <xf numFmtId="0" fontId="24" fillId="0" borderId="5" xfId="3" applyNumberFormat="1" applyFont="1" applyFill="1" applyBorder="1" applyAlignment="1">
      <alignment horizontal="center" vertical="center" wrapText="1"/>
    </xf>
    <xf numFmtId="0" fontId="0" fillId="0" borderId="13" xfId="0" applyNumberFormat="1" applyBorder="1">
      <alignment vertical="center"/>
    </xf>
    <xf numFmtId="0" fontId="36" fillId="2" borderId="4" xfId="0" applyFont="1" applyFill="1" applyBorder="1" applyAlignment="1">
      <alignment horizontal="left" vertical="center" wrapText="1"/>
    </xf>
    <xf numFmtId="0" fontId="36" fillId="2" borderId="4" xfId="0" applyFont="1" applyFill="1" applyBorder="1" applyAlignment="1">
      <alignment wrapText="1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9"/>
      <c r="B1" s="40"/>
      <c r="C1" s="41"/>
    </row>
    <row r="2" spans="1:3" ht="27" customHeight="1">
      <c r="A2" s="1" t="s">
        <v>1</v>
      </c>
      <c r="B2" s="18" t="s">
        <v>42</v>
      </c>
      <c r="C2" s="42"/>
    </row>
    <row r="3" spans="1:3" ht="27" customHeight="1">
      <c r="A3" s="1" t="s">
        <v>2</v>
      </c>
      <c r="B3" s="2" t="s">
        <v>39</v>
      </c>
      <c r="C3" s="42"/>
    </row>
    <row r="4" spans="1:3" ht="27" customHeight="1">
      <c r="A4" s="1" t="s">
        <v>3</v>
      </c>
      <c r="B4" s="2" t="s">
        <v>40</v>
      </c>
      <c r="C4" s="42"/>
    </row>
    <row r="5" spans="1:3" ht="27" customHeight="1">
      <c r="A5" s="1" t="s">
        <v>2</v>
      </c>
      <c r="B5" s="2" t="s">
        <v>39</v>
      </c>
      <c r="C5" s="3" t="s">
        <v>4</v>
      </c>
    </row>
    <row r="6" spans="1:3" ht="27" customHeight="1">
      <c r="A6" s="1" t="s">
        <v>5</v>
      </c>
      <c r="B6" s="4" t="s">
        <v>14</v>
      </c>
      <c r="C6" s="43" t="s">
        <v>13</v>
      </c>
    </row>
    <row r="7" spans="1:3" ht="302.25" customHeight="1">
      <c r="A7" s="1" t="s">
        <v>6</v>
      </c>
      <c r="B7" s="5"/>
      <c r="C7" s="43"/>
    </row>
    <row r="8" spans="1:3" ht="33.75" customHeight="1">
      <c r="A8" s="1" t="s">
        <v>7</v>
      </c>
      <c r="B8" s="6" t="s">
        <v>41</v>
      </c>
      <c r="C8" s="3" t="s">
        <v>8</v>
      </c>
    </row>
    <row r="9" spans="1:3" ht="33.75" customHeight="1">
      <c r="A9" s="1" t="s">
        <v>9</v>
      </c>
      <c r="B9" s="7">
        <v>6.1</v>
      </c>
      <c r="C9" s="44" t="s">
        <v>12</v>
      </c>
    </row>
    <row r="10" spans="1:3" ht="33.75" customHeight="1">
      <c r="A10" s="1" t="s">
        <v>10</v>
      </c>
      <c r="B10" s="7">
        <v>5.2</v>
      </c>
      <c r="C10" s="44"/>
    </row>
    <row r="11" spans="1:3" ht="33.75" customHeight="1">
      <c r="A11" s="1" t="s">
        <v>11</v>
      </c>
      <c r="B11" s="8" t="s">
        <v>0</v>
      </c>
      <c r="C11" s="44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E32" sqref="E32"/>
    </sheetView>
  </sheetViews>
  <sheetFormatPr defaultRowHeight="13.5"/>
  <cols>
    <col min="1" max="1" width="12.375" style="19" customWidth="1"/>
    <col min="2" max="2" width="9" style="19"/>
    <col min="3" max="3" width="15.125" style="19" customWidth="1"/>
    <col min="4" max="4" width="14.5" style="19" customWidth="1"/>
    <col min="5" max="5" width="15.375" style="27" customWidth="1"/>
    <col min="6" max="6" width="9.5" style="26" customWidth="1"/>
    <col min="7" max="7" width="6.375" style="26" customWidth="1"/>
    <col min="8" max="8" width="7.75" style="26" customWidth="1"/>
    <col min="9" max="12" width="7.75" style="19" customWidth="1"/>
  </cols>
  <sheetData>
    <row r="1" spans="1:12" s="9" customFormat="1" ht="23.25" customHeight="1">
      <c r="A1" s="49" t="s">
        <v>15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s="9" customFormat="1" ht="23.25" customHeight="1">
      <c r="A2" s="49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s="9" customFormat="1" ht="22.5" customHeight="1">
      <c r="A3" s="29"/>
      <c r="B3" s="29"/>
      <c r="C3" s="29"/>
      <c r="D3" s="10" t="s">
        <v>17</v>
      </c>
      <c r="E3" s="51">
        <v>45699</v>
      </c>
      <c r="F3" s="52"/>
      <c r="G3" s="53" t="s">
        <v>54</v>
      </c>
      <c r="H3" s="53"/>
      <c r="I3" s="53"/>
      <c r="J3" s="53"/>
      <c r="K3" s="53"/>
      <c r="L3" s="53"/>
    </row>
    <row r="4" spans="1:12" s="9" customFormat="1" ht="19.5" customHeight="1">
      <c r="A4" s="17"/>
      <c r="B4" s="29"/>
      <c r="C4" s="54" t="s">
        <v>18</v>
      </c>
      <c r="D4" s="54"/>
      <c r="E4" s="55" t="s">
        <v>53</v>
      </c>
      <c r="F4" s="56"/>
      <c r="G4" s="53"/>
      <c r="H4" s="53"/>
      <c r="I4" s="53"/>
      <c r="J4" s="53"/>
      <c r="K4" s="53"/>
      <c r="L4" s="53"/>
    </row>
    <row r="5" spans="1:12" s="9" customFormat="1" ht="26.25" hidden="1" customHeight="1">
      <c r="A5" s="29"/>
      <c r="B5" s="22"/>
      <c r="C5" s="29"/>
      <c r="D5" s="29"/>
      <c r="E5" s="23"/>
      <c r="F5" s="24"/>
      <c r="G5" s="24"/>
      <c r="H5" s="24"/>
      <c r="I5" s="28"/>
      <c r="J5" s="25"/>
      <c r="K5" s="25"/>
      <c r="L5" s="29"/>
    </row>
    <row r="6" spans="1:12" s="16" customFormat="1" ht="30" customHeight="1">
      <c r="A6" s="11" t="s">
        <v>19</v>
      </c>
      <c r="B6" s="12" t="s">
        <v>20</v>
      </c>
      <c r="C6" s="12" t="s">
        <v>21</v>
      </c>
      <c r="D6" s="13" t="s">
        <v>22</v>
      </c>
      <c r="E6" s="14" t="s">
        <v>44</v>
      </c>
      <c r="F6" s="20" t="s">
        <v>23</v>
      </c>
      <c r="G6" s="21"/>
      <c r="H6" s="20" t="s">
        <v>24</v>
      </c>
      <c r="I6" s="14" t="s">
        <v>25</v>
      </c>
      <c r="J6" s="15" t="s">
        <v>26</v>
      </c>
      <c r="K6" s="15" t="s">
        <v>27</v>
      </c>
      <c r="L6" s="12" t="s">
        <v>28</v>
      </c>
    </row>
    <row r="7" spans="1:12" s="16" customFormat="1" ht="39.75" customHeight="1">
      <c r="A7" s="30" t="s">
        <v>29</v>
      </c>
      <c r="B7" s="31" t="s">
        <v>30</v>
      </c>
      <c r="C7" s="32" t="s">
        <v>31</v>
      </c>
      <c r="D7" s="32" t="s">
        <v>32</v>
      </c>
      <c r="E7" s="33" t="s">
        <v>43</v>
      </c>
      <c r="F7" s="68" t="s">
        <v>33</v>
      </c>
      <c r="G7" s="34" t="s">
        <v>45</v>
      </c>
      <c r="H7" s="20" t="s">
        <v>34</v>
      </c>
      <c r="I7" s="35" t="s">
        <v>35</v>
      </c>
      <c r="J7" s="15" t="s">
        <v>36</v>
      </c>
      <c r="K7" s="15" t="s">
        <v>37</v>
      </c>
      <c r="L7" s="36" t="s">
        <v>38</v>
      </c>
    </row>
    <row r="8" spans="1:12">
      <c r="A8" s="45" t="s">
        <v>55</v>
      </c>
      <c r="B8" s="47" t="s">
        <v>46</v>
      </c>
      <c r="C8" s="57" t="s">
        <v>56</v>
      </c>
      <c r="D8" s="58" t="s">
        <v>48</v>
      </c>
      <c r="E8" s="61">
        <v>194137591262</v>
      </c>
      <c r="F8" s="70">
        <v>20</v>
      </c>
      <c r="G8" s="66">
        <f>F8*0.03</f>
        <v>0.6</v>
      </c>
      <c r="H8" s="38">
        <f>SUM(F8:G8)</f>
        <v>20.6</v>
      </c>
    </row>
    <row r="9" spans="1:12">
      <c r="A9" s="46"/>
      <c r="B9" s="48"/>
      <c r="C9" s="59" t="s">
        <v>56</v>
      </c>
      <c r="D9" s="58" t="s">
        <v>49</v>
      </c>
      <c r="E9" s="62">
        <v>194137591279</v>
      </c>
      <c r="F9" s="70">
        <v>40</v>
      </c>
      <c r="G9" s="66">
        <f t="shared" ref="G9:G17" si="0">F9*0.03</f>
        <v>1.2</v>
      </c>
      <c r="H9" s="38">
        <f t="shared" ref="H9:H17" si="1">SUM(F9:G9)</f>
        <v>41.2</v>
      </c>
    </row>
    <row r="10" spans="1:12">
      <c r="A10" s="46"/>
      <c r="B10" s="48"/>
      <c r="C10" s="60" t="s">
        <v>56</v>
      </c>
      <c r="D10" s="58" t="s">
        <v>50</v>
      </c>
      <c r="E10" s="63">
        <v>194137591286</v>
      </c>
      <c r="F10" s="70">
        <v>35</v>
      </c>
      <c r="G10" s="66">
        <f t="shared" si="0"/>
        <v>1.05</v>
      </c>
      <c r="H10" s="38">
        <f t="shared" si="1"/>
        <v>36.049999999999997</v>
      </c>
    </row>
    <row r="11" spans="1:12">
      <c r="A11" s="46"/>
      <c r="B11" s="48"/>
      <c r="C11" s="59" t="s">
        <v>56</v>
      </c>
      <c r="D11" s="58" t="s">
        <v>51</v>
      </c>
      <c r="E11" s="62">
        <v>194137591293</v>
      </c>
      <c r="F11" s="70">
        <v>35</v>
      </c>
      <c r="G11" s="66">
        <f t="shared" si="0"/>
        <v>1.05</v>
      </c>
      <c r="H11" s="38">
        <f t="shared" si="1"/>
        <v>36.049999999999997</v>
      </c>
    </row>
    <row r="12" spans="1:12">
      <c r="A12" s="46"/>
      <c r="B12" s="48"/>
      <c r="C12" s="37" t="s">
        <v>57</v>
      </c>
      <c r="D12" s="58" t="s">
        <v>47</v>
      </c>
      <c r="E12" s="64" t="s">
        <v>58</v>
      </c>
      <c r="F12" s="71">
        <v>100</v>
      </c>
      <c r="G12" s="66">
        <f t="shared" ref="G12" si="2">F12*0.03</f>
        <v>3</v>
      </c>
      <c r="H12" s="38">
        <f t="shared" ref="H12" si="3">SUM(F12:G12)</f>
        <v>103</v>
      </c>
    </row>
    <row r="13" spans="1:12">
      <c r="A13" s="46"/>
      <c r="B13" s="48"/>
      <c r="C13" s="37" t="s">
        <v>57</v>
      </c>
      <c r="D13" s="58" t="s">
        <v>48</v>
      </c>
      <c r="E13" s="64" t="s">
        <v>59</v>
      </c>
      <c r="F13" s="71">
        <v>280</v>
      </c>
      <c r="G13" s="66">
        <f>F12*0.03</f>
        <v>3</v>
      </c>
      <c r="H13" s="38">
        <f t="shared" si="1"/>
        <v>283</v>
      </c>
    </row>
    <row r="14" spans="1:12">
      <c r="A14" s="46"/>
      <c r="B14" s="48"/>
      <c r="C14" s="37" t="s">
        <v>57</v>
      </c>
      <c r="D14" s="58" t="s">
        <v>49</v>
      </c>
      <c r="E14" s="64" t="s">
        <v>60</v>
      </c>
      <c r="F14" s="71">
        <v>480</v>
      </c>
      <c r="G14" s="66">
        <f>F13*0.03</f>
        <v>8.4</v>
      </c>
      <c r="H14" s="38">
        <f t="shared" si="1"/>
        <v>488.4</v>
      </c>
    </row>
    <row r="15" spans="1:12">
      <c r="A15" s="46"/>
      <c r="B15" s="48"/>
      <c r="C15" s="37" t="s">
        <v>57</v>
      </c>
      <c r="D15" s="58" t="s">
        <v>50</v>
      </c>
      <c r="E15" s="64" t="s">
        <v>61</v>
      </c>
      <c r="F15" s="71">
        <v>480</v>
      </c>
      <c r="G15" s="66">
        <f>F14*0.03</f>
        <v>14.399999999999999</v>
      </c>
      <c r="H15" s="38">
        <f t="shared" si="1"/>
        <v>494.4</v>
      </c>
    </row>
    <row r="16" spans="1:12">
      <c r="A16" s="46"/>
      <c r="B16" s="48"/>
      <c r="C16" s="37" t="s">
        <v>57</v>
      </c>
      <c r="D16" s="58" t="s">
        <v>51</v>
      </c>
      <c r="E16" s="64" t="s">
        <v>62</v>
      </c>
      <c r="F16" s="71">
        <v>370</v>
      </c>
      <c r="G16" s="66">
        <f>F15*0.03</f>
        <v>14.399999999999999</v>
      </c>
      <c r="H16" s="38">
        <f t="shared" si="1"/>
        <v>384.4</v>
      </c>
    </row>
    <row r="17" spans="1:8">
      <c r="A17" s="46"/>
      <c r="B17" s="48"/>
      <c r="C17" s="37" t="s">
        <v>57</v>
      </c>
      <c r="D17" s="58" t="s">
        <v>52</v>
      </c>
      <c r="E17" s="64" t="s">
        <v>63</v>
      </c>
      <c r="F17" s="71">
        <v>130</v>
      </c>
      <c r="G17" s="66">
        <f>F16*0.03</f>
        <v>11.1</v>
      </c>
      <c r="H17" s="38">
        <f t="shared" si="1"/>
        <v>141.1</v>
      </c>
    </row>
    <row r="18" spans="1:8">
      <c r="E18" s="65"/>
      <c r="F18" s="26">
        <f>SUM(F8:F17)</f>
        <v>1970</v>
      </c>
      <c r="G18" s="67"/>
    </row>
    <row r="19" spans="1:8">
      <c r="F19" s="69"/>
    </row>
  </sheetData>
  <mergeCells count="8">
    <mergeCell ref="A8:A17"/>
    <mergeCell ref="B8:B17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scale="85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2025-02-11T06:09:08Z</cp:lastPrinted>
  <dcterms:created xsi:type="dcterms:W3CDTF">2017-02-25T05:34:00Z</dcterms:created>
  <dcterms:modified xsi:type="dcterms:W3CDTF">2025-02-11T06:31:41Z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