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送货单!$A$1:$L$30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F29" i="4"/>
  <c r="G18"/>
  <c r="H18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H8"/>
  <c r="G8"/>
</calcChain>
</file>

<file path=xl/sharedStrings.xml><?xml version="1.0" encoding="utf-8"?>
<sst xmlns="http://schemas.openxmlformats.org/spreadsheetml/2006/main" count="111" uniqueCount="87">
  <si>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</si>
  <si>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</si>
  <si>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</si>
  <si>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</si>
  <si>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</si>
  <si>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</si>
  <si>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</si>
  <si>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</si>
  <si>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</si>
  <si>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</si>
  <si>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</si>
  <si>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</si>
  <si>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</si>
  <si>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</si>
  <si>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</si>
  <si>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</si>
  <si>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</si>
  <si>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</si>
  <si>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</si>
  <si>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</si>
  <si>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</si>
  <si>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</si>
  <si>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</si>
  <si>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</si>
  <si>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</si>
  <si>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</si>
  <si>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</si>
  <si>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</si>
  <si>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</si>
  <si>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</si>
  <si>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</si>
  <si>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</si>
  <si>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</si>
  <si>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</si>
  <si>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</si>
  <si>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</si>
  <si>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</si>
  <si>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</si>
  <si>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</si>
  <si>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</si>
  <si>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</si>
  <si>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</si>
  <si>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</si>
  <si>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</si>
  <si>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</si>
  <si>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</si>
  <si>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>38*51</t>
    <phoneticPr fontId="13" type="noConversion"/>
  </si>
  <si>
    <t>DEEP BLACK-XS</t>
  </si>
  <si>
    <t>DEEP BLACK-S</t>
  </si>
  <si>
    <t>DEEP BLACK-M</t>
  </si>
  <si>
    <t>DEEP BLACK-L</t>
  </si>
  <si>
    <t>DEEP BLACK-XL</t>
  </si>
  <si>
    <t>DEEP BLACK-XXL</t>
  </si>
  <si>
    <t>SF 1548867704081</t>
    <phoneticPr fontId="13" type="noConversion"/>
  </si>
  <si>
    <t xml:space="preserve">小钟 收 唐人服饰有限公司
联系电话：18257291665
浙江省浙江省湖州市德清禹越高桥集镇鑫丰路86号
</t>
    <phoneticPr fontId="13" type="noConversion"/>
  </si>
  <si>
    <t xml:space="preserve">P25020159                      //S25020109 </t>
    <phoneticPr fontId="13" type="noConversion"/>
  </si>
  <si>
    <t>100210684MS</t>
  </si>
  <si>
    <t>0194137566079</t>
  </si>
  <si>
    <t>0194137566086</t>
  </si>
  <si>
    <t>0194137566093</t>
  </si>
  <si>
    <t>0194137566109</t>
  </si>
  <si>
    <t>0194137566116</t>
  </si>
  <si>
    <t>0194137566123</t>
  </si>
  <si>
    <t>BRIGHT WHITE-XS</t>
  </si>
  <si>
    <t>0194137566130</t>
  </si>
  <si>
    <t>BRIGHT WHITE-S</t>
  </si>
  <si>
    <t>0194137566147</t>
  </si>
  <si>
    <t>BRIGHT WHITE-M</t>
  </si>
  <si>
    <t>0194137566154</t>
  </si>
  <si>
    <t>BRIGHT WHITE-L</t>
  </si>
  <si>
    <t>0194137566161</t>
  </si>
  <si>
    <t>BRIGHT WHITE-XL</t>
  </si>
  <si>
    <t>0194137566178</t>
  </si>
  <si>
    <t>BRIGHT WHITE-XXL</t>
  </si>
  <si>
    <t>0194137566185</t>
  </si>
  <si>
    <t>100210686PT</t>
  </si>
  <si>
    <t>SEAPORT-P/S</t>
  </si>
  <si>
    <t>0194137566239</t>
  </si>
  <si>
    <t>SEAPORT-P/M</t>
  </si>
  <si>
    <t>0194137566192</t>
  </si>
  <si>
    <t>SEAPORT-P/L</t>
  </si>
  <si>
    <t>0194137566208</t>
  </si>
  <si>
    <t>SEAPORT-P/P</t>
  </si>
  <si>
    <t>0194137566215</t>
  </si>
  <si>
    <t>SEAPORT-P/XL</t>
  </si>
  <si>
    <t>0194137566222</t>
  </si>
  <si>
    <t>H100210684MS</t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</si>
</sst>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;_࣒"/>
  </numFmts>
  <fonts count="38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10"/>
      <name val="Geneva"/>
      <family val="1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rgb="FF333333"/>
      <name val="宋体"/>
      <family val="3"/>
      <charset val="134"/>
    </font>
    <font>
      <sz val="10"/>
      <color rgb="FF000000"/>
      <name val="等线"/>
      <family val="3"/>
      <charset val="134"/>
    </font>
    <font>
      <sz val="10"/>
      <color rgb="FF00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0" borderId="0"/>
  </cellStyleXfs>
  <cellXfs count="69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0" fontId="29" fillId="0" borderId="4" xfId="0" applyNumberFormat="1" applyFont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179" fontId="0" fillId="0" borderId="4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14" fontId="21" fillId="0" borderId="1" xfId="0" applyNumberFormat="1" applyFont="1" applyFill="1" applyBorder="1" applyAlignment="1">
      <alignment horizontal="center" vertical="center"/>
    </xf>
    <xf numFmtId="14" fontId="21" fillId="0" borderId="3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176" fontId="22" fillId="0" borderId="3" xfId="0" applyNumberFormat="1" applyFont="1" applyFill="1" applyBorder="1" applyAlignment="1">
      <alignment horizontal="center" vertical="center"/>
    </xf>
    <xf numFmtId="49" fontId="3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35" fillId="3" borderId="8" xfId="1" applyNumberFormat="1" applyFont="1" applyFill="1" applyBorder="1" applyAlignment="1">
      <alignment horizontal="center" vertical="center"/>
    </xf>
    <xf numFmtId="49" fontId="35" fillId="4" borderId="4" xfId="1" applyNumberFormat="1" applyFont="1" applyFill="1" applyBorder="1" applyAlignment="1">
      <alignment horizontal="center" vertical="center"/>
    </xf>
    <xf numFmtId="49" fontId="35" fillId="3" borderId="4" xfId="1" applyNumberFormat="1" applyFont="1" applyFill="1" applyBorder="1" applyAlignment="1">
      <alignment horizontal="center" vertical="center"/>
    </xf>
    <xf numFmtId="49" fontId="34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35" fillId="3" borderId="10" xfId="1" applyNumberFormat="1" applyFont="1" applyFill="1" applyBorder="1" applyAlignment="1">
      <alignment horizontal="center" vertical="center"/>
    </xf>
    <xf numFmtId="1" fontId="35" fillId="4" borderId="1" xfId="1" applyNumberFormat="1" applyFont="1" applyFill="1" applyBorder="1" applyAlignment="1">
      <alignment horizontal="center" vertical="center"/>
    </xf>
    <xf numFmtId="1" fontId="35" fillId="3" borderId="1" xfId="1" applyNumberFormat="1" applyFont="1" applyFill="1" applyBorder="1" applyAlignment="1">
      <alignment horizontal="center" vertical="center"/>
    </xf>
    <xf numFmtId="179" fontId="33" fillId="0" borderId="3" xfId="0" applyNumberFormat="1" applyFont="1" applyBorder="1">
      <alignment vertical="center"/>
    </xf>
    <xf numFmtId="0" fontId="0" fillId="0" borderId="11" xfId="0" applyNumberFormat="1" applyBorder="1">
      <alignment vertical="center"/>
    </xf>
    <xf numFmtId="0" fontId="36" fillId="0" borderId="4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38"/>
      <c r="B1" s="39"/>
      <c r="C1" s="40"/>
    </row>
    <row r="2" spans="1:3" ht="27" customHeight="1">
      <c r="A2" s="1" t="s">
        <v>1</v>
      </c>
      <c r="B2" s="18" t="s">
        <v>42</v>
      </c>
      <c r="C2" s="41"/>
    </row>
    <row r="3" spans="1:3" ht="27" customHeight="1">
      <c r="A3" s="1" t="s">
        <v>2</v>
      </c>
      <c r="B3" s="2" t="s">
        <v>39</v>
      </c>
      <c r="C3" s="41"/>
    </row>
    <row r="4" spans="1:3" ht="27" customHeight="1">
      <c r="A4" s="1" t="s">
        <v>3</v>
      </c>
      <c r="B4" s="2" t="s">
        <v>40</v>
      </c>
      <c r="C4" s="41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42" t="s">
        <v>13</v>
      </c>
    </row>
    <row r="7" spans="1:3" ht="302.25" customHeight="1">
      <c r="A7" s="1" t="s">
        <v>6</v>
      </c>
      <c r="B7" s="5"/>
      <c r="C7" s="42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43" t="s">
        <v>12</v>
      </c>
    </row>
    <row r="10" spans="1:3" ht="33.75" customHeight="1">
      <c r="A10" s="1" t="s">
        <v>10</v>
      </c>
      <c r="B10" s="7">
        <v>5.2</v>
      </c>
      <c r="C10" s="43"/>
    </row>
    <row r="11" spans="1:3" ht="33.75" customHeight="1">
      <c r="A11" s="1" t="s">
        <v>11</v>
      </c>
      <c r="B11" s="8" t="s">
        <v>0</v>
      </c>
      <c r="C11" s="43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9"/>
  <sheetViews>
    <sheetView tabSelected="1" workbookViewId="0">
      <selection activeCell="L13" sqref="L13"/>
    </sheetView>
  </sheetViews>
  <sheetFormatPr defaultRowHeight="13.5"/>
  <cols>
    <col min="1" max="1" width="12.375" style="19" customWidth="1"/>
    <col min="2" max="2" width="9" style="19"/>
    <col min="3" max="3" width="15.125" style="19" customWidth="1"/>
    <col min="4" max="4" width="14.5" style="19" customWidth="1"/>
    <col min="5" max="5" width="15.375" style="27" customWidth="1"/>
    <col min="6" max="6" width="9.5" style="26" customWidth="1"/>
    <col min="7" max="7" width="6.375" style="26" customWidth="1"/>
    <col min="8" max="8" width="7.75" style="26" customWidth="1"/>
    <col min="9" max="12" width="7.75" style="19" customWidth="1"/>
  </cols>
  <sheetData>
    <row r="1" spans="1:12" s="9" customFormat="1" ht="23.25" customHeight="1">
      <c r="A1" s="48" t="s">
        <v>15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s="9" customFormat="1" ht="23.25" customHeight="1">
      <c r="A2" s="48" t="s">
        <v>16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s="9" customFormat="1" ht="22.5" customHeight="1">
      <c r="A3" s="29"/>
      <c r="B3" s="29"/>
      <c r="C3" s="29"/>
      <c r="D3" s="10" t="s">
        <v>17</v>
      </c>
      <c r="E3" s="50">
        <v>45699</v>
      </c>
      <c r="F3" s="51"/>
      <c r="G3" s="52" t="s">
        <v>54</v>
      </c>
      <c r="H3" s="52"/>
      <c r="I3" s="52"/>
      <c r="J3" s="52"/>
      <c r="K3" s="52"/>
      <c r="L3" s="52"/>
    </row>
    <row r="4" spans="1:12" s="9" customFormat="1" ht="19.5" customHeight="1">
      <c r="A4" s="17"/>
      <c r="B4" s="29"/>
      <c r="C4" s="53" t="s">
        <v>18</v>
      </c>
      <c r="D4" s="53"/>
      <c r="E4" s="54" t="s">
        <v>53</v>
      </c>
      <c r="F4" s="55"/>
      <c r="G4" s="52"/>
      <c r="H4" s="52"/>
      <c r="I4" s="52"/>
      <c r="J4" s="52"/>
      <c r="K4" s="52"/>
      <c r="L4" s="52"/>
    </row>
    <row r="5" spans="1:12" s="9" customFormat="1" ht="26.25" hidden="1" customHeight="1">
      <c r="A5" s="29"/>
      <c r="B5" s="22"/>
      <c r="C5" s="29"/>
      <c r="D5" s="29"/>
      <c r="E5" s="23"/>
      <c r="F5" s="24"/>
      <c r="G5" s="24"/>
      <c r="H5" s="24"/>
      <c r="I5" s="28"/>
      <c r="J5" s="25"/>
      <c r="K5" s="25"/>
      <c r="L5" s="29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0" t="s">
        <v>23</v>
      </c>
      <c r="G6" s="21"/>
      <c r="H6" s="20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0" t="s">
        <v>29</v>
      </c>
      <c r="B7" s="31" t="s">
        <v>30</v>
      </c>
      <c r="C7" s="32" t="s">
        <v>31</v>
      </c>
      <c r="D7" s="32" t="s">
        <v>32</v>
      </c>
      <c r="E7" s="33" t="s">
        <v>43</v>
      </c>
      <c r="F7" s="20" t="s">
        <v>33</v>
      </c>
      <c r="G7" s="34" t="s">
        <v>45</v>
      </c>
      <c r="H7" s="20" t="s">
        <v>34</v>
      </c>
      <c r="I7" s="35" t="s">
        <v>35</v>
      </c>
      <c r="J7" s="15" t="s">
        <v>36</v>
      </c>
      <c r="K7" s="15" t="s">
        <v>37</v>
      </c>
      <c r="L7" s="36" t="s">
        <v>38</v>
      </c>
    </row>
    <row r="8" spans="1:12">
      <c r="A8" s="44" t="s">
        <v>55</v>
      </c>
      <c r="B8" s="46" t="s">
        <v>46</v>
      </c>
      <c r="C8" s="56" t="s">
        <v>56</v>
      </c>
      <c r="D8" s="56" t="s">
        <v>47</v>
      </c>
      <c r="E8" s="60" t="s">
        <v>57</v>
      </c>
      <c r="F8" s="66">
        <v>100</v>
      </c>
      <c r="G8" s="64">
        <f>F8*0.03</f>
        <v>3</v>
      </c>
      <c r="H8" s="37">
        <f>SUM(F8:G8)</f>
        <v>103</v>
      </c>
    </row>
    <row r="9" spans="1:12">
      <c r="A9" s="45"/>
      <c r="B9" s="47"/>
      <c r="C9" s="56" t="s">
        <v>56</v>
      </c>
      <c r="D9" s="56" t="s">
        <v>48</v>
      </c>
      <c r="E9" s="60" t="s">
        <v>58</v>
      </c>
      <c r="F9" s="66">
        <v>300</v>
      </c>
      <c r="G9" s="64">
        <f t="shared" ref="G9:G17" si="0">F9*0.03</f>
        <v>9</v>
      </c>
      <c r="H9" s="37">
        <f t="shared" ref="H9:H17" si="1">SUM(F9:G9)</f>
        <v>309</v>
      </c>
    </row>
    <row r="10" spans="1:12">
      <c r="A10" s="45"/>
      <c r="B10" s="47"/>
      <c r="C10" s="56" t="s">
        <v>56</v>
      </c>
      <c r="D10" s="56" t="s">
        <v>49</v>
      </c>
      <c r="E10" s="60" t="s">
        <v>59</v>
      </c>
      <c r="F10" s="66">
        <v>525</v>
      </c>
      <c r="G10" s="64">
        <f t="shared" si="0"/>
        <v>15.75</v>
      </c>
      <c r="H10" s="37">
        <f t="shared" si="1"/>
        <v>540.75</v>
      </c>
    </row>
    <row r="11" spans="1:12">
      <c r="A11" s="45"/>
      <c r="B11" s="47"/>
      <c r="C11" s="56" t="s">
        <v>56</v>
      </c>
      <c r="D11" s="56" t="s">
        <v>50</v>
      </c>
      <c r="E11" s="60" t="s">
        <v>60</v>
      </c>
      <c r="F11" s="66">
        <v>525</v>
      </c>
      <c r="G11" s="64">
        <f t="shared" si="0"/>
        <v>15.75</v>
      </c>
      <c r="H11" s="37">
        <f t="shared" si="1"/>
        <v>540.75</v>
      </c>
    </row>
    <row r="12" spans="1:12">
      <c r="A12" s="45"/>
      <c r="B12" s="47"/>
      <c r="C12" s="56" t="s">
        <v>56</v>
      </c>
      <c r="D12" s="56" t="s">
        <v>51</v>
      </c>
      <c r="E12" s="60" t="s">
        <v>61</v>
      </c>
      <c r="F12" s="66">
        <v>425</v>
      </c>
      <c r="G12" s="64">
        <f t="shared" si="0"/>
        <v>12.75</v>
      </c>
      <c r="H12" s="37">
        <f t="shared" si="1"/>
        <v>437.75</v>
      </c>
    </row>
    <row r="13" spans="1:12">
      <c r="A13" s="45"/>
      <c r="B13" s="47"/>
      <c r="C13" s="56" t="s">
        <v>56</v>
      </c>
      <c r="D13" s="56" t="s">
        <v>52</v>
      </c>
      <c r="E13" s="60" t="s">
        <v>62</v>
      </c>
      <c r="F13" s="66">
        <v>135</v>
      </c>
      <c r="G13" s="64">
        <f t="shared" si="0"/>
        <v>4.05</v>
      </c>
      <c r="H13" s="37">
        <f t="shared" si="1"/>
        <v>139.05000000000001</v>
      </c>
    </row>
    <row r="14" spans="1:12">
      <c r="A14" s="45"/>
      <c r="B14" s="47"/>
      <c r="C14" s="56" t="s">
        <v>56</v>
      </c>
      <c r="D14" s="56" t="s">
        <v>63</v>
      </c>
      <c r="E14" s="60" t="s">
        <v>64</v>
      </c>
      <c r="F14" s="66">
        <v>100</v>
      </c>
      <c r="G14" s="64">
        <f t="shared" si="0"/>
        <v>3</v>
      </c>
      <c r="H14" s="37">
        <f t="shared" si="1"/>
        <v>103</v>
      </c>
    </row>
    <row r="15" spans="1:12">
      <c r="A15" s="45"/>
      <c r="B15" s="47"/>
      <c r="C15" s="56" t="s">
        <v>56</v>
      </c>
      <c r="D15" s="56" t="s">
        <v>65</v>
      </c>
      <c r="E15" s="60" t="s">
        <v>66</v>
      </c>
      <c r="F15" s="66">
        <v>300</v>
      </c>
      <c r="G15" s="64">
        <f t="shared" si="0"/>
        <v>9</v>
      </c>
      <c r="H15" s="37">
        <f t="shared" si="1"/>
        <v>309</v>
      </c>
    </row>
    <row r="16" spans="1:12">
      <c r="A16" s="45"/>
      <c r="B16" s="47"/>
      <c r="C16" s="56" t="s">
        <v>56</v>
      </c>
      <c r="D16" s="56" t="s">
        <v>67</v>
      </c>
      <c r="E16" s="60" t="s">
        <v>68</v>
      </c>
      <c r="F16" s="66">
        <v>500</v>
      </c>
      <c r="G16" s="64">
        <f t="shared" si="0"/>
        <v>15</v>
      </c>
      <c r="H16" s="37">
        <f t="shared" si="1"/>
        <v>515</v>
      </c>
    </row>
    <row r="17" spans="1:8">
      <c r="A17" s="45"/>
      <c r="B17" s="47"/>
      <c r="C17" s="56" t="s">
        <v>56</v>
      </c>
      <c r="D17" s="56" t="s">
        <v>69</v>
      </c>
      <c r="E17" s="60" t="s">
        <v>70</v>
      </c>
      <c r="F17" s="67">
        <v>500</v>
      </c>
      <c r="G17" s="64">
        <f t="shared" si="0"/>
        <v>15</v>
      </c>
      <c r="H17" s="37">
        <f t="shared" si="1"/>
        <v>515</v>
      </c>
    </row>
    <row r="18" spans="1:8">
      <c r="C18" s="56" t="s">
        <v>56</v>
      </c>
      <c r="D18" s="56" t="s">
        <v>71</v>
      </c>
      <c r="E18" s="60" t="s">
        <v>72</v>
      </c>
      <c r="F18" s="66">
        <v>400</v>
      </c>
      <c r="G18" s="64">
        <f t="shared" ref="G18:G28" si="2">F18*0.03</f>
        <v>12</v>
      </c>
      <c r="H18" s="37">
        <f t="shared" ref="H18:H28" si="3">SUM(F18:G18)</f>
        <v>412</v>
      </c>
    </row>
    <row r="19" spans="1:8" ht="24">
      <c r="C19" s="56" t="s">
        <v>56</v>
      </c>
      <c r="D19" s="56" t="s">
        <v>73</v>
      </c>
      <c r="E19" s="60" t="s">
        <v>74</v>
      </c>
      <c r="F19" s="66">
        <v>135</v>
      </c>
      <c r="G19" s="64">
        <f t="shared" si="2"/>
        <v>4.05</v>
      </c>
      <c r="H19" s="37">
        <f t="shared" si="3"/>
        <v>139.05000000000001</v>
      </c>
    </row>
    <row r="20" spans="1:8">
      <c r="C20" s="56" t="s">
        <v>75</v>
      </c>
      <c r="D20" s="56" t="s">
        <v>76</v>
      </c>
      <c r="E20" s="60" t="s">
        <v>77</v>
      </c>
      <c r="F20" s="66">
        <v>55</v>
      </c>
      <c r="G20" s="64">
        <f t="shared" si="2"/>
        <v>1.65</v>
      </c>
      <c r="H20" s="37">
        <f t="shared" si="3"/>
        <v>56.65</v>
      </c>
    </row>
    <row r="21" spans="1:8">
      <c r="C21" s="56" t="s">
        <v>75</v>
      </c>
      <c r="D21" s="56" t="s">
        <v>78</v>
      </c>
      <c r="E21" s="60" t="s">
        <v>79</v>
      </c>
      <c r="F21" s="66">
        <v>100</v>
      </c>
      <c r="G21" s="64">
        <f t="shared" si="2"/>
        <v>3</v>
      </c>
      <c r="H21" s="37">
        <f t="shared" si="3"/>
        <v>103</v>
      </c>
    </row>
    <row r="22" spans="1:8">
      <c r="C22" s="56" t="s">
        <v>75</v>
      </c>
      <c r="D22" s="56" t="s">
        <v>80</v>
      </c>
      <c r="E22" s="60" t="s">
        <v>81</v>
      </c>
      <c r="F22" s="66">
        <v>115</v>
      </c>
      <c r="G22" s="64">
        <f t="shared" si="2"/>
        <v>3.4499999999999997</v>
      </c>
      <c r="H22" s="37">
        <f t="shared" si="3"/>
        <v>118.45</v>
      </c>
    </row>
    <row r="23" spans="1:8">
      <c r="C23" s="56" t="s">
        <v>75</v>
      </c>
      <c r="D23" s="56" t="s">
        <v>82</v>
      </c>
      <c r="E23" s="60" t="s">
        <v>83</v>
      </c>
      <c r="F23" s="66">
        <v>90</v>
      </c>
      <c r="G23" s="64">
        <f t="shared" si="2"/>
        <v>2.6999999999999997</v>
      </c>
      <c r="H23" s="37">
        <f t="shared" si="3"/>
        <v>92.7</v>
      </c>
    </row>
    <row r="24" spans="1:8">
      <c r="C24" s="56" t="s">
        <v>75</v>
      </c>
      <c r="D24" s="56" t="s">
        <v>84</v>
      </c>
      <c r="E24" s="60" t="s">
        <v>85</v>
      </c>
      <c r="F24" s="66">
        <v>55</v>
      </c>
      <c r="G24" s="64">
        <f t="shared" si="2"/>
        <v>1.65</v>
      </c>
      <c r="H24" s="37">
        <f t="shared" si="3"/>
        <v>56.65</v>
      </c>
    </row>
    <row r="25" spans="1:8">
      <c r="C25" s="57" t="s">
        <v>86</v>
      </c>
      <c r="D25" s="56" t="s">
        <v>48</v>
      </c>
      <c r="E25" s="61">
        <v>194137584806</v>
      </c>
      <c r="F25" s="68">
        <v>15</v>
      </c>
      <c r="G25" s="64">
        <f t="shared" si="2"/>
        <v>0.44999999999999996</v>
      </c>
      <c r="H25" s="37">
        <f t="shared" si="3"/>
        <v>15.45</v>
      </c>
    </row>
    <row r="26" spans="1:8">
      <c r="C26" s="58" t="s">
        <v>86</v>
      </c>
      <c r="D26" s="56" t="s">
        <v>49</v>
      </c>
      <c r="E26" s="62">
        <v>194137584813</v>
      </c>
      <c r="F26" s="68">
        <v>40</v>
      </c>
      <c r="G26" s="64">
        <f t="shared" si="2"/>
        <v>1.2</v>
      </c>
      <c r="H26" s="37">
        <f t="shared" si="3"/>
        <v>41.2</v>
      </c>
    </row>
    <row r="27" spans="1:8">
      <c r="C27" s="59" t="s">
        <v>86</v>
      </c>
      <c r="D27" s="56" t="s">
        <v>50</v>
      </c>
      <c r="E27" s="63">
        <v>194137584820</v>
      </c>
      <c r="F27" s="68">
        <v>30</v>
      </c>
      <c r="G27" s="64">
        <f t="shared" si="2"/>
        <v>0.89999999999999991</v>
      </c>
      <c r="H27" s="37">
        <f t="shared" si="3"/>
        <v>30.9</v>
      </c>
    </row>
    <row r="28" spans="1:8">
      <c r="C28" s="58" t="s">
        <v>86</v>
      </c>
      <c r="D28" s="56" t="s">
        <v>51</v>
      </c>
      <c r="E28" s="62">
        <v>194137584837</v>
      </c>
      <c r="F28" s="68">
        <v>30</v>
      </c>
      <c r="G28" s="64">
        <f t="shared" si="2"/>
        <v>0.89999999999999991</v>
      </c>
      <c r="H28" s="37">
        <f t="shared" si="3"/>
        <v>30.9</v>
      </c>
    </row>
    <row r="29" spans="1:8">
      <c r="F29" s="65">
        <f>SUM(F8:F28)</f>
        <v>4475</v>
      </c>
    </row>
  </sheetData>
  <mergeCells count="8">
    <mergeCell ref="A8:A17"/>
    <mergeCell ref="B8:B17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scale="85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2025-02-11T06:04:22Z</cp:lastPrinted>
  <dcterms:created xsi:type="dcterms:W3CDTF">2017-02-25T05:34:00Z</dcterms:created>
  <dcterms:modified xsi:type="dcterms:W3CDTF">2025-02-11T06:05:12Z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