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8" i="4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</calcChain>
</file>

<file path=xl/sharedStrings.xml><?xml version="1.0" encoding="utf-8"?>
<sst xmlns="http://schemas.openxmlformats.org/spreadsheetml/2006/main" count="142" uniqueCount="114">
  <si>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</si>
  <si>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</si>
  <si>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</si>
  <si>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</si>
  <si>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</si>
  <si>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</si>
  <si>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</si>
  <si>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</si>
  <si>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</si>
  <si>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</si>
  <si>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</si>
  <si>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</si>
  <si>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</si>
  <si>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</si>
  <si>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</si>
  <si>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</si>
  <si>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</si>
  <si>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</si>
  <si>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</si>
  <si>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</si>
  <si>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</si>
  <si>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</si>
  <si>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</si>
  <si>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</si>
  <si>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</si>
  <si>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</si>
  <si>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</si>
  <si>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</si>
  <si>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</si>
  <si>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</si>
  <si>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</si>
  <si>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</si>
  <si>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</si>
  <si>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</si>
  <si>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</si>
  <si>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</si>
  <si>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</si>
  <si>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</si>
  <si>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</si>
  <si>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</si>
  <si>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</si>
  <si>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</si>
  <si>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</si>
  <si>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</si>
  <si>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</si>
  <si>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</si>
  <si>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 xml:space="preserve">P25020108                     //S25020072 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</si>
  <si>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13" type="noConversion"/>
  </si>
  <si>
    <t>100210632MS</t>
  </si>
  <si>
    <t>BRIGHT WHITE-XS</t>
  </si>
  <si>
    <t>0194137565744</t>
  </si>
  <si>
    <t>BRIGHT WHITE-S</t>
  </si>
  <si>
    <t>0194137565751</t>
  </si>
  <si>
    <t>BRIGHT WHITE-M</t>
  </si>
  <si>
    <t>0194137565768</t>
  </si>
  <si>
    <t>BRIGHT WHITE-L</t>
  </si>
  <si>
    <t>0194137565775</t>
  </si>
  <si>
    <t>BRIGHT WHITE-XL</t>
  </si>
  <si>
    <t>0194137565782</t>
  </si>
  <si>
    <t>BRIGHT WHITE-XXL</t>
  </si>
  <si>
    <t>0194137565799</t>
  </si>
  <si>
    <t>BEIGE CRÈME-XS</t>
  </si>
  <si>
    <t>0194137565805</t>
  </si>
  <si>
    <t>BEIGE CRÈME-S</t>
  </si>
  <si>
    <t>0194137565812</t>
  </si>
  <si>
    <t>BEIGE CRÈME-M</t>
  </si>
  <si>
    <t>0194137565829</t>
  </si>
  <si>
    <t>BEIGE CRÈME-L</t>
  </si>
  <si>
    <t>0194137565836</t>
  </si>
  <si>
    <t>BEIGE CRÈME-XL</t>
  </si>
  <si>
    <t>0194137565843</t>
  </si>
  <si>
    <t>BEIGE CRÈME-XXL</t>
  </si>
  <si>
    <t>0194137565850</t>
  </si>
  <si>
    <t>100211606MS</t>
  </si>
  <si>
    <t>DEEP BLACK-XS</t>
  </si>
  <si>
    <t>0194137566246</t>
  </si>
  <si>
    <t>DEEP BLACK-S</t>
  </si>
  <si>
    <t>0194137566253</t>
  </si>
  <si>
    <t>DEEP BLACK-M</t>
  </si>
  <si>
    <t>0194137566260</t>
  </si>
  <si>
    <t>DEEP BLACK-L</t>
  </si>
  <si>
    <t>0194137566277</t>
  </si>
  <si>
    <t>DEEP BLACK-XL</t>
  </si>
  <si>
    <t>0194137566284</t>
  </si>
  <si>
    <t>DEEP BLACK-XXL</t>
  </si>
  <si>
    <t>0194137566291</t>
  </si>
  <si>
    <t>100213141MS</t>
  </si>
  <si>
    <t>SYLVIA SPOTS-XS</t>
  </si>
  <si>
    <t>0194137566529</t>
  </si>
  <si>
    <t>SYLVIA SPOTS-S</t>
  </si>
  <si>
    <t>0194137566536</t>
  </si>
  <si>
    <t>SYLVIA SPOTS-M</t>
  </si>
  <si>
    <t>0194137566543</t>
  </si>
  <si>
    <t>SYLVIA SPOTS-L</t>
  </si>
  <si>
    <t>0194137566550</t>
  </si>
  <si>
    <t>SYLVIA SPOTS-XL</t>
  </si>
  <si>
    <t>0194137566567</t>
  </si>
  <si>
    <t>SYLVIA SPOTS-XXL</t>
  </si>
  <si>
    <t>0194137566574</t>
  </si>
  <si>
    <t>100211932MS</t>
  </si>
  <si>
    <t>DARK RUSSET-XS</t>
  </si>
  <si>
    <t>0194137578324</t>
  </si>
  <si>
    <t>DARK RUSSET-S</t>
  </si>
  <si>
    <t>0194137578331</t>
  </si>
  <si>
    <t>DARK RUSSET-M</t>
  </si>
  <si>
    <t>0194137578348</t>
  </si>
  <si>
    <t>DARK RUSSET-L</t>
  </si>
  <si>
    <t>0194137578355</t>
  </si>
  <si>
    <t>DARK RUSSET-XL</t>
  </si>
  <si>
    <t>0194137578362</t>
  </si>
  <si>
    <t>DARK RUSSET-XXL</t>
  </si>
  <si>
    <t>0194137578379</t>
  </si>
  <si>
    <t>SF 1548867704081</t>
    <phoneticPr fontId="13" type="noConversion"/>
  </si>
  <si>
    <t xml:space="preserve"> 唐人服饰有限公司
徐雅   联系电话：18257291665
浙江省浙江省湖州市德清禹越高桥集镇鑫丰路86号
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</si>
</sst>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褀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9" fontId="0" fillId="0" borderId="4" xfId="0" applyNumberFormat="1" applyBorder="1">
      <alignment vertical="center"/>
    </xf>
    <xf numFmtId="49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8" xfId="0" applyNumberFormat="1" applyFont="1" applyFill="1" applyBorder="1" applyAlignment="1" applyProtection="1">
      <alignment horizontal="center" wrapText="1"/>
      <protection locked="0"/>
    </xf>
    <xf numFmtId="0" fontId="34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8" t="s">
        <v>41</v>
      </c>
      <c r="C2" s="46"/>
    </row>
    <row r="3" spans="1:3" ht="27" customHeight="1">
      <c r="A3" s="1" t="s">
        <v>2</v>
      </c>
      <c r="B3" s="2" t="s">
        <v>38</v>
      </c>
      <c r="C3" s="46"/>
    </row>
    <row r="4" spans="1:3" ht="27" customHeight="1">
      <c r="A4" s="1" t="s">
        <v>3</v>
      </c>
      <c r="B4" s="2" t="s">
        <v>39</v>
      </c>
      <c r="C4" s="4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workbookViewId="0">
      <selection activeCell="L12" sqref="L12"/>
    </sheetView>
  </sheetViews>
  <sheetFormatPr defaultRowHeight="13.5"/>
  <cols>
    <col min="1" max="1" width="12.625" style="19" customWidth="1"/>
    <col min="2" max="2" width="10.75" style="19" customWidth="1"/>
    <col min="3" max="3" width="15.125" style="19" customWidth="1"/>
    <col min="4" max="4" width="23.37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9" customFormat="1" ht="23.25" customHeight="1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9" customFormat="1" ht="22.5" customHeight="1">
      <c r="A3" s="36"/>
      <c r="B3" s="36"/>
      <c r="C3" s="36"/>
      <c r="D3" s="10" t="s">
        <v>17</v>
      </c>
      <c r="E3" s="57">
        <v>45699</v>
      </c>
      <c r="F3" s="57"/>
      <c r="G3" s="58" t="s">
        <v>113</v>
      </c>
      <c r="H3" s="58"/>
      <c r="I3" s="58"/>
      <c r="J3" s="58"/>
      <c r="K3" s="58"/>
      <c r="L3" s="58"/>
    </row>
    <row r="4" spans="1:12" s="9" customFormat="1" ht="19.5" customHeight="1">
      <c r="A4" s="17"/>
      <c r="B4" s="36"/>
      <c r="C4" s="59" t="s">
        <v>18</v>
      </c>
      <c r="D4" s="59"/>
      <c r="E4" s="60" t="s">
        <v>112</v>
      </c>
      <c r="F4" s="60"/>
      <c r="G4" s="58"/>
      <c r="H4" s="58"/>
      <c r="I4" s="58"/>
      <c r="J4" s="58"/>
      <c r="K4" s="58"/>
      <c r="L4" s="58"/>
    </row>
    <row r="5" spans="1:12" s="9" customFormat="1" ht="26.25" hidden="1" customHeight="1">
      <c r="A5" s="36"/>
      <c r="B5" s="22"/>
      <c r="C5" s="36"/>
      <c r="D5" s="36"/>
      <c r="E5" s="23"/>
      <c r="F5" s="24"/>
      <c r="G5" s="24"/>
      <c r="H5" s="24"/>
      <c r="I5" s="28"/>
      <c r="J5" s="25"/>
      <c r="K5" s="25"/>
      <c r="L5" s="3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29" t="s">
        <v>29</v>
      </c>
      <c r="B7" s="30" t="s">
        <v>30</v>
      </c>
      <c r="C7" s="31" t="s">
        <v>31</v>
      </c>
      <c r="D7" s="31" t="s">
        <v>32</v>
      </c>
      <c r="E7" s="32" t="s">
        <v>42</v>
      </c>
      <c r="F7" s="20" t="s">
        <v>33</v>
      </c>
      <c r="G7" s="33" t="s">
        <v>44</v>
      </c>
      <c r="H7" s="20" t="s">
        <v>34</v>
      </c>
      <c r="I7" s="34" t="s">
        <v>35</v>
      </c>
      <c r="J7" s="15" t="s">
        <v>36</v>
      </c>
      <c r="K7" s="15" t="s">
        <v>37</v>
      </c>
      <c r="L7" s="35" t="s">
        <v>45</v>
      </c>
    </row>
    <row r="8" spans="1:12">
      <c r="A8" s="49" t="s">
        <v>46</v>
      </c>
      <c r="B8" s="52" t="s">
        <v>47</v>
      </c>
      <c r="C8" s="39" t="s">
        <v>48</v>
      </c>
      <c r="D8" s="39" t="s">
        <v>49</v>
      </c>
      <c r="E8" s="39" t="s">
        <v>50</v>
      </c>
      <c r="F8" s="40">
        <v>115</v>
      </c>
      <c r="G8" s="38">
        <f>F8*0.03</f>
        <v>3.4499999999999997</v>
      </c>
      <c r="H8" s="38">
        <f>SUM(F8:G8)</f>
        <v>118.45</v>
      </c>
      <c r="I8" s="37"/>
      <c r="J8" s="37"/>
    </row>
    <row r="9" spans="1:12">
      <c r="A9" s="50"/>
      <c r="B9" s="53"/>
      <c r="C9" s="39" t="s">
        <v>48</v>
      </c>
      <c r="D9" s="39" t="s">
        <v>51</v>
      </c>
      <c r="E9" s="39" t="s">
        <v>52</v>
      </c>
      <c r="F9" s="40">
        <v>350</v>
      </c>
      <c r="G9" s="38">
        <f t="shared" ref="G9:G25" si="0">F9*0.03</f>
        <v>10.5</v>
      </c>
      <c r="H9" s="38">
        <f t="shared" ref="H9:H25" si="1">SUM(F9:G9)</f>
        <v>360.5</v>
      </c>
      <c r="I9" s="37"/>
      <c r="J9" s="37"/>
    </row>
    <row r="10" spans="1:12">
      <c r="A10" s="50"/>
      <c r="B10" s="53"/>
      <c r="C10" s="39" t="s">
        <v>48</v>
      </c>
      <c r="D10" s="39" t="s">
        <v>53</v>
      </c>
      <c r="E10" s="39" t="s">
        <v>54</v>
      </c>
      <c r="F10" s="40">
        <v>645</v>
      </c>
      <c r="G10" s="38">
        <f t="shared" si="0"/>
        <v>19.349999999999998</v>
      </c>
      <c r="H10" s="38">
        <f t="shared" si="1"/>
        <v>664.35</v>
      </c>
      <c r="I10" s="37"/>
      <c r="J10" s="37"/>
    </row>
    <row r="11" spans="1:12">
      <c r="A11" s="50"/>
      <c r="B11" s="53"/>
      <c r="C11" s="39" t="s">
        <v>48</v>
      </c>
      <c r="D11" s="39" t="s">
        <v>55</v>
      </c>
      <c r="E11" s="39" t="s">
        <v>56</v>
      </c>
      <c r="F11" s="40">
        <v>655</v>
      </c>
      <c r="G11" s="38">
        <f t="shared" si="0"/>
        <v>19.649999999999999</v>
      </c>
      <c r="H11" s="38">
        <f t="shared" si="1"/>
        <v>674.65</v>
      </c>
      <c r="I11" s="37"/>
      <c r="J11" s="37"/>
    </row>
    <row r="12" spans="1:12">
      <c r="A12" s="50"/>
      <c r="B12" s="53"/>
      <c r="C12" s="39" t="s">
        <v>48</v>
      </c>
      <c r="D12" s="39" t="s">
        <v>57</v>
      </c>
      <c r="E12" s="39" t="s">
        <v>58</v>
      </c>
      <c r="F12" s="40">
        <v>525</v>
      </c>
      <c r="G12" s="38">
        <f t="shared" si="0"/>
        <v>15.75</v>
      </c>
      <c r="H12" s="38">
        <f t="shared" si="1"/>
        <v>540.75</v>
      </c>
      <c r="I12" s="37"/>
      <c r="J12" s="37"/>
    </row>
    <row r="13" spans="1:12">
      <c r="A13" s="50"/>
      <c r="B13" s="53"/>
      <c r="C13" s="39" t="s">
        <v>48</v>
      </c>
      <c r="D13" s="39" t="s">
        <v>59</v>
      </c>
      <c r="E13" s="39" t="s">
        <v>60</v>
      </c>
      <c r="F13" s="40">
        <v>175</v>
      </c>
      <c r="G13" s="38">
        <f t="shared" si="0"/>
        <v>5.25</v>
      </c>
      <c r="H13" s="38">
        <f t="shared" si="1"/>
        <v>180.25</v>
      </c>
      <c r="I13" s="37"/>
      <c r="J13" s="37"/>
    </row>
    <row r="14" spans="1:12">
      <c r="A14" s="50"/>
      <c r="B14" s="53"/>
      <c r="C14" s="39" t="s">
        <v>48</v>
      </c>
      <c r="D14" s="39" t="s">
        <v>61</v>
      </c>
      <c r="E14" s="39" t="s">
        <v>62</v>
      </c>
      <c r="F14" s="40">
        <v>85</v>
      </c>
      <c r="G14" s="38">
        <f t="shared" si="0"/>
        <v>2.5499999999999998</v>
      </c>
      <c r="H14" s="38">
        <f t="shared" si="1"/>
        <v>87.55</v>
      </c>
      <c r="I14" s="37"/>
      <c r="J14" s="37"/>
    </row>
    <row r="15" spans="1:12">
      <c r="A15" s="50"/>
      <c r="B15" s="53"/>
      <c r="C15" s="39" t="s">
        <v>48</v>
      </c>
      <c r="D15" s="39" t="s">
        <v>63</v>
      </c>
      <c r="E15" s="39" t="s">
        <v>64</v>
      </c>
      <c r="F15" s="40">
        <v>285</v>
      </c>
      <c r="G15" s="38">
        <f t="shared" si="0"/>
        <v>8.5499999999999989</v>
      </c>
      <c r="H15" s="38">
        <f t="shared" si="1"/>
        <v>293.55</v>
      </c>
      <c r="I15" s="37"/>
      <c r="J15" s="37"/>
    </row>
    <row r="16" spans="1:12">
      <c r="A16" s="50"/>
      <c r="B16" s="53"/>
      <c r="C16" s="39" t="s">
        <v>48</v>
      </c>
      <c r="D16" s="39" t="s">
        <v>65</v>
      </c>
      <c r="E16" s="39" t="s">
        <v>66</v>
      </c>
      <c r="F16" s="40">
        <v>500</v>
      </c>
      <c r="G16" s="38">
        <f t="shared" si="0"/>
        <v>15</v>
      </c>
      <c r="H16" s="38">
        <f t="shared" si="1"/>
        <v>515</v>
      </c>
      <c r="I16" s="37"/>
      <c r="J16" s="37"/>
    </row>
    <row r="17" spans="1:8">
      <c r="A17" s="50"/>
      <c r="B17" s="53"/>
      <c r="C17" s="39" t="s">
        <v>48</v>
      </c>
      <c r="D17" s="39" t="s">
        <v>67</v>
      </c>
      <c r="E17" s="39" t="s">
        <v>68</v>
      </c>
      <c r="F17" s="40">
        <v>525</v>
      </c>
      <c r="G17" s="38">
        <f t="shared" si="0"/>
        <v>15.75</v>
      </c>
      <c r="H17" s="38">
        <f t="shared" si="1"/>
        <v>540.75</v>
      </c>
    </row>
    <row r="18" spans="1:8">
      <c r="A18" s="50"/>
      <c r="B18" s="53"/>
      <c r="C18" s="39" t="s">
        <v>48</v>
      </c>
      <c r="D18" s="39" t="s">
        <v>69</v>
      </c>
      <c r="E18" s="39" t="s">
        <v>70</v>
      </c>
      <c r="F18" s="40">
        <v>400</v>
      </c>
      <c r="G18" s="38">
        <f t="shared" si="0"/>
        <v>12</v>
      </c>
      <c r="H18" s="38">
        <f t="shared" si="1"/>
        <v>412</v>
      </c>
    </row>
    <row r="19" spans="1:8">
      <c r="A19" s="50"/>
      <c r="B19" s="53"/>
      <c r="C19" s="39" t="s">
        <v>48</v>
      </c>
      <c r="D19" s="39" t="s">
        <v>71</v>
      </c>
      <c r="E19" s="39" t="s">
        <v>72</v>
      </c>
      <c r="F19" s="40">
        <v>135</v>
      </c>
      <c r="G19" s="38">
        <f t="shared" si="0"/>
        <v>4.05</v>
      </c>
      <c r="H19" s="38">
        <f t="shared" si="1"/>
        <v>139.05000000000001</v>
      </c>
    </row>
    <row r="20" spans="1:8">
      <c r="A20" s="50"/>
      <c r="B20" s="53"/>
      <c r="C20" s="39" t="s">
        <v>73</v>
      </c>
      <c r="D20" s="39" t="s">
        <v>74</v>
      </c>
      <c r="E20" s="39" t="s">
        <v>75</v>
      </c>
      <c r="F20" s="40">
        <v>100</v>
      </c>
      <c r="G20" s="38">
        <f t="shared" si="0"/>
        <v>3</v>
      </c>
      <c r="H20" s="38">
        <f t="shared" si="1"/>
        <v>103</v>
      </c>
    </row>
    <row r="21" spans="1:8">
      <c r="A21" s="50"/>
      <c r="B21" s="53"/>
      <c r="C21" s="39" t="s">
        <v>73</v>
      </c>
      <c r="D21" s="39" t="s">
        <v>76</v>
      </c>
      <c r="E21" s="39" t="s">
        <v>77</v>
      </c>
      <c r="F21" s="40">
        <v>285</v>
      </c>
      <c r="G21" s="38">
        <f t="shared" si="0"/>
        <v>8.5499999999999989</v>
      </c>
      <c r="H21" s="38">
        <f t="shared" si="1"/>
        <v>293.55</v>
      </c>
    </row>
    <row r="22" spans="1:8">
      <c r="A22" s="50"/>
      <c r="B22" s="53"/>
      <c r="C22" s="39" t="s">
        <v>73</v>
      </c>
      <c r="D22" s="39" t="s">
        <v>78</v>
      </c>
      <c r="E22" s="39" t="s">
        <v>79</v>
      </c>
      <c r="F22" s="40">
        <v>465</v>
      </c>
      <c r="G22" s="38">
        <f t="shared" si="0"/>
        <v>13.95</v>
      </c>
      <c r="H22" s="38">
        <f t="shared" si="1"/>
        <v>478.95</v>
      </c>
    </row>
    <row r="23" spans="1:8">
      <c r="A23" s="50"/>
      <c r="B23" s="53"/>
      <c r="C23" s="39" t="s">
        <v>73</v>
      </c>
      <c r="D23" s="39" t="s">
        <v>80</v>
      </c>
      <c r="E23" s="39" t="s">
        <v>81</v>
      </c>
      <c r="F23" s="40">
        <v>465</v>
      </c>
      <c r="G23" s="38">
        <f t="shared" si="0"/>
        <v>13.95</v>
      </c>
      <c r="H23" s="38">
        <f t="shared" si="1"/>
        <v>478.95</v>
      </c>
    </row>
    <row r="24" spans="1:8">
      <c r="A24" s="50"/>
      <c r="B24" s="53"/>
      <c r="C24" s="39" t="s">
        <v>73</v>
      </c>
      <c r="D24" s="39" t="s">
        <v>82</v>
      </c>
      <c r="E24" s="39" t="s">
        <v>83</v>
      </c>
      <c r="F24" s="40">
        <v>375</v>
      </c>
      <c r="G24" s="38">
        <f t="shared" si="0"/>
        <v>11.25</v>
      </c>
      <c r="H24" s="38">
        <f t="shared" si="1"/>
        <v>386.25</v>
      </c>
    </row>
    <row r="25" spans="1:8">
      <c r="A25" s="51"/>
      <c r="B25" s="54"/>
      <c r="C25" s="39" t="s">
        <v>73</v>
      </c>
      <c r="D25" s="39" t="s">
        <v>84</v>
      </c>
      <c r="E25" s="39" t="s">
        <v>85</v>
      </c>
      <c r="F25" s="40">
        <v>130</v>
      </c>
      <c r="G25" s="38">
        <f t="shared" si="0"/>
        <v>3.9</v>
      </c>
      <c r="H25" s="38">
        <f t="shared" si="1"/>
        <v>133.9</v>
      </c>
    </row>
    <row r="26" spans="1:8">
      <c r="C26" s="39" t="s">
        <v>86</v>
      </c>
      <c r="D26" s="39" t="s">
        <v>87</v>
      </c>
      <c r="E26" s="39" t="s">
        <v>88</v>
      </c>
      <c r="F26" s="40">
        <v>60</v>
      </c>
      <c r="G26" s="38">
        <f t="shared" ref="G26:G37" si="2">F26*0.03</f>
        <v>1.7999999999999998</v>
      </c>
      <c r="H26" s="38">
        <f t="shared" ref="H26:H37" si="3">SUM(F26:G26)</f>
        <v>61.8</v>
      </c>
    </row>
    <row r="27" spans="1:8">
      <c r="C27" s="39" t="s">
        <v>86</v>
      </c>
      <c r="D27" s="39" t="s">
        <v>89</v>
      </c>
      <c r="E27" s="39" t="s">
        <v>90</v>
      </c>
      <c r="F27" s="40">
        <v>250</v>
      </c>
      <c r="G27" s="38">
        <f t="shared" si="2"/>
        <v>7.5</v>
      </c>
      <c r="H27" s="38">
        <f t="shared" si="3"/>
        <v>257.5</v>
      </c>
    </row>
    <row r="28" spans="1:8">
      <c r="C28" s="39" t="s">
        <v>86</v>
      </c>
      <c r="D28" s="39" t="s">
        <v>91</v>
      </c>
      <c r="E28" s="39" t="s">
        <v>92</v>
      </c>
      <c r="F28" s="40">
        <v>500</v>
      </c>
      <c r="G28" s="38">
        <f t="shared" si="2"/>
        <v>15</v>
      </c>
      <c r="H28" s="38">
        <f t="shared" si="3"/>
        <v>515</v>
      </c>
    </row>
    <row r="29" spans="1:8">
      <c r="C29" s="39" t="s">
        <v>86</v>
      </c>
      <c r="D29" s="39" t="s">
        <v>93</v>
      </c>
      <c r="E29" s="39" t="s">
        <v>94</v>
      </c>
      <c r="F29" s="40">
        <v>535</v>
      </c>
      <c r="G29" s="38">
        <f t="shared" si="2"/>
        <v>16.05</v>
      </c>
      <c r="H29" s="38">
        <f t="shared" si="3"/>
        <v>551.04999999999995</v>
      </c>
    </row>
    <row r="30" spans="1:8">
      <c r="C30" s="39" t="s">
        <v>86</v>
      </c>
      <c r="D30" s="39" t="s">
        <v>95</v>
      </c>
      <c r="E30" s="39" t="s">
        <v>96</v>
      </c>
      <c r="F30" s="40">
        <v>400</v>
      </c>
      <c r="G30" s="38">
        <f t="shared" si="2"/>
        <v>12</v>
      </c>
      <c r="H30" s="38">
        <f t="shared" si="3"/>
        <v>412</v>
      </c>
    </row>
    <row r="31" spans="1:8">
      <c r="C31" s="39" t="s">
        <v>86</v>
      </c>
      <c r="D31" s="39" t="s">
        <v>97</v>
      </c>
      <c r="E31" s="39" t="s">
        <v>98</v>
      </c>
      <c r="F31" s="40">
        <v>135</v>
      </c>
      <c r="G31" s="38">
        <f t="shared" si="2"/>
        <v>4.05</v>
      </c>
      <c r="H31" s="38">
        <f t="shared" si="3"/>
        <v>139.05000000000001</v>
      </c>
    </row>
    <row r="32" spans="1:8">
      <c r="C32" s="41" t="s">
        <v>99</v>
      </c>
      <c r="D32" s="39" t="s">
        <v>100</v>
      </c>
      <c r="E32" s="41" t="s">
        <v>101</v>
      </c>
      <c r="F32" s="42">
        <v>60</v>
      </c>
      <c r="G32" s="38">
        <f t="shared" si="2"/>
        <v>1.7999999999999998</v>
      </c>
      <c r="H32" s="38">
        <f t="shared" si="3"/>
        <v>61.8</v>
      </c>
    </row>
    <row r="33" spans="3:8">
      <c r="C33" s="41" t="s">
        <v>99</v>
      </c>
      <c r="D33" s="39" t="s">
        <v>102</v>
      </c>
      <c r="E33" s="41" t="s">
        <v>103</v>
      </c>
      <c r="F33" s="42">
        <v>280</v>
      </c>
      <c r="G33" s="38">
        <f t="shared" si="2"/>
        <v>8.4</v>
      </c>
      <c r="H33" s="38">
        <f t="shared" si="3"/>
        <v>288.39999999999998</v>
      </c>
    </row>
    <row r="34" spans="3:8">
      <c r="C34" s="41" t="s">
        <v>99</v>
      </c>
      <c r="D34" s="39" t="s">
        <v>104</v>
      </c>
      <c r="E34" s="41" t="s">
        <v>105</v>
      </c>
      <c r="F34" s="42">
        <v>535</v>
      </c>
      <c r="G34" s="38">
        <f t="shared" si="2"/>
        <v>16.05</v>
      </c>
      <c r="H34" s="38">
        <f t="shared" si="3"/>
        <v>551.04999999999995</v>
      </c>
    </row>
    <row r="35" spans="3:8">
      <c r="C35" s="41" t="s">
        <v>99</v>
      </c>
      <c r="D35" s="39" t="s">
        <v>106</v>
      </c>
      <c r="E35" s="41" t="s">
        <v>107</v>
      </c>
      <c r="F35" s="42">
        <v>585</v>
      </c>
      <c r="G35" s="38">
        <f t="shared" si="2"/>
        <v>17.55</v>
      </c>
      <c r="H35" s="38">
        <f t="shared" si="3"/>
        <v>602.54999999999995</v>
      </c>
    </row>
    <row r="36" spans="3:8">
      <c r="C36" s="41" t="s">
        <v>99</v>
      </c>
      <c r="D36" s="39" t="s">
        <v>108</v>
      </c>
      <c r="E36" s="41" t="s">
        <v>109</v>
      </c>
      <c r="F36" s="42">
        <v>450</v>
      </c>
      <c r="G36" s="38">
        <f t="shared" si="2"/>
        <v>13.5</v>
      </c>
      <c r="H36" s="38">
        <f t="shared" si="3"/>
        <v>463.5</v>
      </c>
    </row>
    <row r="37" spans="3:8">
      <c r="C37" s="41" t="s">
        <v>99</v>
      </c>
      <c r="D37" s="39" t="s">
        <v>110</v>
      </c>
      <c r="E37" s="41" t="s">
        <v>111</v>
      </c>
      <c r="F37" s="42">
        <v>150</v>
      </c>
      <c r="G37" s="38">
        <f t="shared" si="2"/>
        <v>4.5</v>
      </c>
      <c r="H37" s="38">
        <f t="shared" si="3"/>
        <v>154.5</v>
      </c>
    </row>
    <row r="38" spans="3:8">
      <c r="F38" s="26">
        <f>SUM(F8:F37)</f>
        <v>10155</v>
      </c>
    </row>
  </sheetData>
  <mergeCells count="8">
    <mergeCell ref="A8:A25"/>
    <mergeCell ref="B8:B25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6" bottom="0.31496062992125984" header="0.19685039370078741" footer="0.19685039370078741"/>
  <pageSetup paperSize="9" scale="94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2025-02-11T05:12:00Z</cp:lastPrinted>
  <dcterms:created xsi:type="dcterms:W3CDTF">2017-02-25T05:34:00Z</dcterms:created>
  <dcterms:modified xsi:type="dcterms:W3CDTF">2025-02-11T06:01:20Z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