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<sst xmlns="http://schemas.openxmlformats.org/spreadsheetml/2006/main" count="113" uniqueCount="59">
  <si>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</si>
  <si>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</si>
  <si>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</si>
  <si>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2025/1/</t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</si>
  <si>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</si>
  <si>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</si>
  <si>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</si>
  <si>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</si>
  <si>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</si>
  <si>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</si>
  <si>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</si>
  <si>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</si>
  <si>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</si>
  <si>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</si>
  <si>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</si>
  <si>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</si>
  <si>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</si>
  <si>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</si>
  <si>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</si>
  <si>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</si>
  <si>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</si>
  <si>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</si>
  <si>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</si>
  <si>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</si>
  <si>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</si>
  <si>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</si>
  <si>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</si>
  <si>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</si>
  <si>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</si>
  <si>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</si>
  <si>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PO-57310</t>
  </si>
  <si>
    <t>价格牌</t>
  </si>
  <si>
    <t>4786-110</t>
  </si>
  <si>
    <t>XS</t>
  </si>
  <si>
    <t>47*35*33</t>
  </si>
  <si>
    <t>S</t>
  </si>
  <si>
    <t>M</t>
  </si>
  <si>
    <t>L</t>
  </si>
  <si>
    <t>XL</t>
  </si>
  <si>
    <t>MRZCALL033吊绳</t>
  </si>
  <si>
    <t>通用</t>
  </si>
  <si>
    <t>Factory name (工厂名称)</t>
  </si>
  <si>
    <t>D</t>
  </si>
  <si>
    <t>Product Code.(产品编号)</t>
  </si>
  <si>
    <t>Style Code.(款号)</t>
  </si>
  <si>
    <t>4786-110-250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</si>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</sst>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247650</xdr:colOff>
      <xdr:row>6</xdr:row>
      <xdr:rowOff>76200</xdr:rowOff>
    </xdr:from>
    <xdr:to>
      <xdr:col>2</xdr:col>
      <xdr:colOff>2141220</xdr:colOff>
      <xdr:row>6</xdr:row>
      <xdr:rowOff>1454785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71800" y="4381500"/>
          <a:ext cx="1893570" cy="13785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13" sqref="A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 t="s">
        <v>3</v>
      </c>
      <c r="F3" s="44"/>
      <c r="G3" s="37"/>
    </row>
    <row r="4" ht="29.1" customHeight="1" spans="4:12">
      <c r="D4" s="43" t="s">
        <v>4</v>
      </c>
      <c r="E4" s="45"/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1214</v>
      </c>
      <c r="G8" s="55">
        <f>H8-F8</f>
        <v>60.7</v>
      </c>
      <c r="H8" s="56">
        <f>F8*1.05</f>
        <v>1274.7</v>
      </c>
      <c r="I8" s="64">
        <v>1</v>
      </c>
      <c r="J8" s="65">
        <v>18.89</v>
      </c>
      <c r="K8" s="66">
        <f>J8+0.6</f>
        <v>19.49</v>
      </c>
      <c r="L8" s="64" t="s">
        <v>34</v>
      </c>
      <c r="N8"/>
    </row>
    <row r="9" ht="30" customHeight="1" spans="1:12">
      <c r="A9" s="9"/>
      <c r="B9" s="53"/>
      <c r="C9" s="9"/>
      <c r="D9" s="9"/>
      <c r="E9" s="53" t="s">
        <v>35</v>
      </c>
      <c r="F9" s="54">
        <v>1964</v>
      </c>
      <c r="G9" s="55">
        <f>H9-F9</f>
        <v>98.2000000000003</v>
      </c>
      <c r="H9" s="56">
        <f>F9*1.05</f>
        <v>2062.2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36</v>
      </c>
      <c r="F10" s="54">
        <v>1985</v>
      </c>
      <c r="G10" s="55">
        <f>H10-F10</f>
        <v>99.25</v>
      </c>
      <c r="H10" s="56">
        <f>F10*1.05</f>
        <v>2084.25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37</v>
      </c>
      <c r="F11" s="54">
        <v>1271</v>
      </c>
      <c r="G11" s="55">
        <f>H11-F11</f>
        <v>63.55</v>
      </c>
      <c r="H11" s="56">
        <f>F11*1.05</f>
        <v>1334.55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38</v>
      </c>
      <c r="F12" s="54">
        <v>707</v>
      </c>
      <c r="G12" s="55">
        <f>H12-F12</f>
        <v>35.35</v>
      </c>
      <c r="H12" s="56">
        <f>F12*1.05</f>
        <v>742.35</v>
      </c>
      <c r="I12" s="67"/>
      <c r="J12" s="68"/>
      <c r="K12" s="69"/>
      <c r="L12" s="67"/>
    </row>
    <row r="13" ht="30" customHeight="1" spans="1:12">
      <c r="A13" s="9" t="s">
        <v>30</v>
      </c>
      <c r="B13" s="53" t="s">
        <v>39</v>
      </c>
      <c r="C13" s="9" t="s">
        <v>32</v>
      </c>
      <c r="D13" s="9">
        <v>250</v>
      </c>
      <c r="E13" s="57" t="s">
        <v>40</v>
      </c>
      <c r="F13" s="54">
        <v>7140</v>
      </c>
      <c r="G13" s="55">
        <f>H13-F13</f>
        <v>357</v>
      </c>
      <c r="H13" s="58">
        <f>F13*1.05</f>
        <v>7497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5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30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/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34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>
        <v>19.49</v>
      </c>
      <c r="D9" s="27" t="s">
        <v>55</v>
      </c>
      <c r="F9" s="7" t="s">
        <v>54</v>
      </c>
      <c r="G9" s="26"/>
      <c r="H9" s="28" t="s">
        <v>55</v>
      </c>
    </row>
    <row r="10" customHeight="1" spans="2:8">
      <c r="B10" s="4" t="s">
        <v>56</v>
      </c>
      <c r="C10" s="26">
        <v>18.89</v>
      </c>
      <c r="D10" s="29"/>
      <c r="F10" s="7" t="s">
        <v>56</v>
      </c>
      <c r="G10" s="26"/>
      <c r="H10" s="30"/>
    </row>
    <row r="11" customHeight="1" spans="2:8">
      <c r="B11" s="4" t="s">
        <v>57</v>
      </c>
      <c r="C11" s="31" t="s">
        <v>58</v>
      </c>
      <c r="D11" s="32"/>
      <c r="F11" s="33" t="s">
        <v>57</v>
      </c>
      <c r="G11" s="31" t="s">
        <v>58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55</v>
      </c>
      <c r="F21" s="4" t="s">
        <v>54</v>
      </c>
      <c r="G21" s="26"/>
      <c r="H21" s="27" t="s">
        <v>55</v>
      </c>
    </row>
    <row r="22" customHeight="1" spans="2:8">
      <c r="B22" s="4" t="s">
        <v>56</v>
      </c>
      <c r="C22" s="26"/>
      <c r="D22" s="29"/>
      <c r="F22" s="4" t="s">
        <v>56</v>
      </c>
      <c r="G22" s="26"/>
      <c r="H22" s="29"/>
    </row>
    <row r="23" customHeight="1" spans="2:8">
      <c r="B23" s="4" t="s">
        <v>57</v>
      </c>
      <c r="C23" s="31" t="s">
        <v>58</v>
      </c>
      <c r="D23" s="32"/>
      <c r="F23" s="4" t="s">
        <v>57</v>
      </c>
      <c r="G23" s="31" t="s">
        <v>58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2025-01-18T11:25:18Z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67BECC06DFA1442CA0963CBABAAA4A66_13</vt:lpwstr>
  </property>
</Properties>
</file>