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<sst xmlns="http://schemas.openxmlformats.org/spreadsheetml/2006/main" count="57" uniqueCount="47">
  <si>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</si>
  <si>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</si>
  <si>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</si>
  <si>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王勇18661285666 江阴市利恒制衣有限公司
  江苏省无锡市江阴市祝塘镇万福路6号 中通73544582276204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</si>
  <si>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</si>
  <si>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</si>
  <si>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</si>
  <si>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</si>
  <si>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</si>
  <si>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</si>
  <si>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</si>
  <si>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</si>
  <si>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</si>
  <si>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</si>
  <si>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</si>
  <si>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</si>
  <si>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</si>
  <si>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</si>
  <si>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</si>
  <si>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</si>
  <si>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</si>
  <si>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</si>
  <si>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</si>
  <si>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</si>
  <si>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</si>
  <si>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P25020101</t>
  </si>
  <si>
    <t xml:space="preserve">21 AULTH09845                                     </t>
  </si>
  <si>
    <t xml:space="preserve">S25020067 </t>
  </si>
  <si>
    <t xml:space="preserve">E5177AX                                                                                             </t>
  </si>
  <si>
    <t>27*21*29</t>
  </si>
  <si>
    <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</si>
  <si>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>总计</t>
  </si>
  <si>
    <t>颜色</t>
  </si>
  <si>
    <t>尺码</t>
  </si>
  <si>
    <t>生产数</t>
  </si>
  <si>
    <t>PO号</t>
  </si>
  <si>
    <t>款号</t>
  </si>
  <si>
    <t>BG350 - STONE</t>
  </si>
  <si>
    <t>S</t>
  </si>
  <si>
    <t>1534537/1534547</t>
  </si>
  <si>
    <t>E5177AX</t>
  </si>
  <si>
    <t>M</t>
  </si>
  <si>
    <t>L</t>
  </si>
  <si>
    <t>XL</t>
  </si>
  <si>
    <t>XXL</t>
  </si>
  <si>
    <t>BK81 - BLACK</t>
  </si>
  <si>
    <t>空白吊牌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</si>
</sst>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6" borderId="9" applyNumberFormat="0" applyAlignment="0" applyProtection="0">
      <alignment vertical="center"/>
    </xf>
    <xf numFmtId="0" fontId="26" fillId="6" borderId="8" applyNumberFormat="0" applyAlignment="0" applyProtection="0">
      <alignment vertical="center"/>
    </xf>
    <xf numFmtId="0" fontId="27" fillId="7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3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/>
    </xf>
    <xf numFmtId="0" fontId="14" fillId="0" borderId="2" xfId="0" applyNumberFormat="1" applyFont="1" applyBorder="1" applyAlignment="1">
      <alignment horizontal="center" vertical="center"/>
    </xf>
    <xf numFmtId="0" fontId="14" fillId="0" borderId="4" xfId="0" applyNumberFormat="1" applyFont="1" applyBorder="1" applyAlignment="1">
      <alignment horizontal="center" vertical="center"/>
    </xf>
    <xf numFmtId="1" fontId="15" fillId="3" borderId="1" xfId="0" applyNumberFormat="1" applyFont="1" applyFill="1" applyBorder="1" applyAlignment="1">
      <alignment horizontal="center" vertical="center"/>
    </xf>
    <xf numFmtId="1" fontId="14" fillId="3" borderId="0" xfId="0" applyNumberFormat="1" applyFont="1" applyFill="1" applyBorder="1" applyAlignment="1">
      <alignment horizontal="center" vertical="center"/>
    </xf>
    <xf numFmtId="0" fontId="14" fillId="0" borderId="0" xfId="0" applyNumberFormat="1" applyFont="1" applyBorder="1" applyAlignment="1">
      <alignment horizontal="center"/>
    </xf>
    <xf numFmtId="177" fontId="13" fillId="0" borderId="0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tabSelected="1" workbookViewId="0">
      <selection activeCell="D13" sqref="D13:D24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45701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9" t="s">
        <v>11</v>
      </c>
      <c r="J6" s="49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50" t="s">
        <v>22</v>
      </c>
      <c r="J7" s="50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9" t="s">
        <v>27</v>
      </c>
      <c r="D8" s="29" t="s">
        <v>28</v>
      </c>
      <c r="E8" s="30">
        <v>577</v>
      </c>
      <c r="F8" s="30"/>
      <c r="G8" s="30">
        <v>588</v>
      </c>
      <c r="H8" s="31">
        <v>1</v>
      </c>
      <c r="I8" s="30"/>
      <c r="J8" s="51">
        <v>4.6</v>
      </c>
      <c r="K8" s="27" t="s">
        <v>29</v>
      </c>
    </row>
    <row r="9" ht="15" spans="1:11">
      <c r="A9" s="32"/>
      <c r="B9" s="28" t="s">
        <v>30</v>
      </c>
      <c r="C9" s="33"/>
      <c r="D9" s="33"/>
      <c r="E9" s="30">
        <v>200</v>
      </c>
      <c r="F9" s="30"/>
      <c r="G9" s="30">
        <v>204</v>
      </c>
      <c r="H9" s="34"/>
      <c r="I9" s="30"/>
      <c r="J9" s="52"/>
      <c r="K9" s="32"/>
    </row>
    <row r="10" spans="1:11">
      <c r="A10" s="30" t="s">
        <v>31</v>
      </c>
      <c r="B10" s="30"/>
      <c r="C10" s="30"/>
      <c r="D10" s="30"/>
      <c r="E10" s="30">
        <f>SUM(E8:E9)</f>
        <v>777</v>
      </c>
      <c r="F10" s="30"/>
      <c r="G10" s="30">
        <f>SUM(G8:G9)</f>
        <v>792</v>
      </c>
      <c r="H10" s="35">
        <f>SUM(H8:H9)</f>
        <v>1</v>
      </c>
      <c r="I10" s="30"/>
      <c r="J10" s="30">
        <f>SUM(J8:J9)</f>
        <v>4.6</v>
      </c>
      <c r="K10" s="30"/>
    </row>
    <row r="13" spans="1:6">
      <c r="A13" s="36" t="s">
        <v>32</v>
      </c>
      <c r="B13" s="36" t="s">
        <v>33</v>
      </c>
      <c r="C13" s="37" t="s">
        <v>18</v>
      </c>
      <c r="D13" s="38" t="s">
        <v>34</v>
      </c>
      <c r="E13" s="36" t="s">
        <v>35</v>
      </c>
      <c r="F13" s="36" t="s">
        <v>36</v>
      </c>
    </row>
    <row r="14" ht="15" spans="1:6">
      <c r="A14" s="39" t="s">
        <v>37</v>
      </c>
      <c r="B14" s="40" t="s">
        <v>38</v>
      </c>
      <c r="C14" s="37">
        <v>57.68</v>
      </c>
      <c r="D14" s="38">
        <f t="shared" ref="D14:D23" si="0">C14*1.02</f>
        <v>58.8336</v>
      </c>
      <c r="E14" s="36" t="s">
        <v>39</v>
      </c>
      <c r="F14" s="41" t="s">
        <v>40</v>
      </c>
    </row>
    <row r="15" ht="15" spans="1:6">
      <c r="A15" s="39"/>
      <c r="B15" s="40" t="s">
        <v>41</v>
      </c>
      <c r="C15" s="37">
        <v>57.68</v>
      </c>
      <c r="D15" s="38">
        <f t="shared" si="0"/>
        <v>58.8336</v>
      </c>
      <c r="E15" s="36"/>
      <c r="F15" s="42"/>
    </row>
    <row r="16" ht="15" spans="1:6">
      <c r="A16" s="39"/>
      <c r="B16" s="40" t="s">
        <v>42</v>
      </c>
      <c r="C16" s="37">
        <v>86.52</v>
      </c>
      <c r="D16" s="38">
        <f t="shared" si="0"/>
        <v>88.2504</v>
      </c>
      <c r="E16" s="36"/>
      <c r="F16" s="42"/>
    </row>
    <row r="17" ht="15" spans="1:6">
      <c r="A17" s="39"/>
      <c r="B17" s="40" t="s">
        <v>43</v>
      </c>
      <c r="C17" s="37">
        <v>57.68</v>
      </c>
      <c r="D17" s="38">
        <f t="shared" si="0"/>
        <v>58.8336</v>
      </c>
      <c r="E17" s="36"/>
      <c r="F17" s="42"/>
    </row>
    <row r="18" ht="15" spans="1:6">
      <c r="A18" s="39"/>
      <c r="B18" s="40" t="s">
        <v>44</v>
      </c>
      <c r="C18" s="37">
        <v>28.84</v>
      </c>
      <c r="D18" s="38">
        <f t="shared" si="0"/>
        <v>29.4168</v>
      </c>
      <c r="E18" s="36"/>
      <c r="F18" s="42"/>
    </row>
    <row r="19" ht="15" spans="1:6">
      <c r="A19" s="39" t="s">
        <v>45</v>
      </c>
      <c r="B19" s="40" t="s">
        <v>38</v>
      </c>
      <c r="C19" s="37">
        <v>57.68</v>
      </c>
      <c r="D19" s="38">
        <f t="shared" si="0"/>
        <v>58.8336</v>
      </c>
      <c r="E19" s="36" t="s">
        <v>39</v>
      </c>
      <c r="F19" s="42"/>
    </row>
    <row r="20" ht="15" spans="1:6">
      <c r="A20" s="39"/>
      <c r="B20" s="40" t="s">
        <v>41</v>
      </c>
      <c r="C20" s="37">
        <v>57.68</v>
      </c>
      <c r="D20" s="38">
        <f t="shared" si="0"/>
        <v>58.8336</v>
      </c>
      <c r="E20" s="36"/>
      <c r="F20" s="42"/>
    </row>
    <row r="21" ht="15" spans="1:6">
      <c r="A21" s="39"/>
      <c r="B21" s="40" t="s">
        <v>42</v>
      </c>
      <c r="C21" s="37">
        <v>86.52</v>
      </c>
      <c r="D21" s="38">
        <f t="shared" si="0"/>
        <v>88.2504</v>
      </c>
      <c r="E21" s="36"/>
      <c r="F21" s="42"/>
    </row>
    <row r="22" ht="15" spans="1:6">
      <c r="A22" s="39"/>
      <c r="B22" s="40" t="s">
        <v>43</v>
      </c>
      <c r="C22" s="37">
        <v>57.68</v>
      </c>
      <c r="D22" s="38">
        <f t="shared" si="0"/>
        <v>58.8336</v>
      </c>
      <c r="E22" s="36"/>
      <c r="F22" s="42"/>
    </row>
    <row r="23" ht="15" spans="1:6">
      <c r="A23" s="39"/>
      <c r="B23" s="40" t="s">
        <v>44</v>
      </c>
      <c r="C23" s="37">
        <v>28.84</v>
      </c>
      <c r="D23" s="38">
        <f t="shared" si="0"/>
        <v>29.4168</v>
      </c>
      <c r="E23" s="36"/>
      <c r="F23" s="42"/>
    </row>
    <row r="24" ht="15" spans="1:6">
      <c r="A24" s="43" t="s">
        <v>31</v>
      </c>
      <c r="B24" s="40"/>
      <c r="C24" s="37">
        <f>SUM(C14:C23)</f>
        <v>576.8</v>
      </c>
      <c r="D24" s="38">
        <f>SUM(D14:D23)</f>
        <v>588.336</v>
      </c>
      <c r="E24" s="36"/>
      <c r="F24" s="36"/>
    </row>
    <row r="25" ht="15" spans="1:6">
      <c r="A25" s="44"/>
      <c r="B25" s="45"/>
      <c r="C25" s="46"/>
      <c r="D25" s="46"/>
      <c r="E25" s="47"/>
      <c r="F25" s="48"/>
    </row>
    <row r="26" ht="15" spans="1:6">
      <c r="A26" s="36" t="s">
        <v>46</v>
      </c>
      <c r="B26" s="36"/>
      <c r="C26" s="37">
        <v>200</v>
      </c>
      <c r="D26" s="37">
        <f>C26*1.02</f>
        <v>204</v>
      </c>
      <c r="E26" s="40">
        <v>1534546</v>
      </c>
      <c r="F26" s="40" t="s">
        <v>40</v>
      </c>
    </row>
  </sheetData>
  <mergeCells count="16">
    <mergeCell ref="A1:K1"/>
    <mergeCell ref="A2:D2"/>
    <mergeCell ref="E2:K2"/>
    <mergeCell ref="A8:A9"/>
    <mergeCell ref="A14:A18"/>
    <mergeCell ref="A19:A23"/>
    <mergeCell ref="C8:C9"/>
    <mergeCell ref="D8:D9"/>
    <mergeCell ref="E14:E18"/>
    <mergeCell ref="E19:E23"/>
    <mergeCell ref="F14:F23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2025-02-13T07:00:47Z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8C43B6D16F864E9DAAB0DA485E82DBA5_13</vt:lpwstr>
  </property>
</Properties>
</file>