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明细" sheetId="1" r:id="rId1"/>
    <sheet name="箱唛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<sst xmlns="http://schemas.openxmlformats.org/spreadsheetml/2006/main" count="160" uniqueCount="79">
  <si>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</si>
  <si>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</si>
  <si>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</si>
  <si>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</si>
  <si>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SF3145531392190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</si>
  <si>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</si>
  <si>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</si>
  <si>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</si>
  <si>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</si>
  <si>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</si>
  <si>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</si>
  <si>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</si>
  <si>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</si>
  <si>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</si>
  <si>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</si>
  <si>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</si>
  <si>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</si>
  <si>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</si>
  <si>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</si>
  <si>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</si>
  <si>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</si>
  <si>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</si>
  <si>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</si>
  <si>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</si>
  <si>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</si>
  <si>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</si>
  <si>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</si>
  <si>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</si>
  <si>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</si>
  <si>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南美单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</si>
  <si>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</si>
  <si>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4786-091</t>
  </si>
  <si>
    <t>250</t>
  </si>
  <si>
    <t>XS</t>
  </si>
  <si>
    <t>1/1</t>
  </si>
  <si>
    <t>8.6</t>
  </si>
  <si>
    <t>9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</si>
  <si>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</si>
  <si>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</si>
  <si>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</si>
  <si>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</si>
  <si>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</si>
  <si>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白色再生成分标</t>
    </r>
    <r>
      <rPr>
        <b/>
        <sz val="11"/>
        <color theme="1"/>
        <rFont val="Calibri"/>
        <charset val="134"/>
      </rPr>
      <t xml:space="preserve">
(component label)</t>
    </r>
  </si>
  <si>
    <t>515</t>
  </si>
  <si>
    <t>642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</si>
  <si>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</si>
  <si>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</si>
  <si>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</si>
  <si>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</si>
  <si>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4786-091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</si>
  <si>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</si>
  <si>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</si>
  <si>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</si>
  <si>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</si>
  <si>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</si>
  <si>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</si>
  <si>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</si>
  <si>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</si>
  <si>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</si>
  <si>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9kg</t>
  </si>
  <si>
    <t>Made In China</t>
  </si>
  <si>
    <t>Net Weight（净重）</t>
  </si>
  <si>
    <t>8.6kg</t>
  </si>
  <si>
    <t>Remark（备注）</t>
  </si>
  <si>
    <t>04786091515017</t>
  </si>
  <si>
    <t>04786091515024</t>
  </si>
  <si>
    <t>04786091515031</t>
  </si>
  <si>
    <t>04786091515048</t>
  </si>
  <si>
    <t>04786091515055</t>
  </si>
  <si>
    <t>04786091642010</t>
  </si>
  <si>
    <t>04786091642027</t>
  </si>
  <si>
    <t>04786091642034</t>
  </si>
  <si>
    <t>04786091642041</t>
  </si>
  <si>
    <t>04786091642058</t>
  </si>
  <si>
    <t>04786091250017</t>
  </si>
  <si>
    <t>04786091250024</t>
  </si>
  <si>
    <t>04786091250031</t>
  </si>
  <si>
    <t>04786091250055</t>
  </si>
  <si>
    <t>04786091250048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</si>
</sst>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theme="1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85725</xdr:colOff>
      <xdr:row>0</xdr:row>
      <xdr:rowOff>228600</xdr:rowOff>
    </xdr:from>
    <xdr:to>
      <xdr:col>10</xdr:col>
      <xdr:colOff>533400</xdr:colOff>
      <xdr:row>4</xdr:row>
      <xdr:rowOff>76200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86575" y="22860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447675</xdr:colOff>
      <xdr:row>6</xdr:row>
      <xdr:rowOff>237490</xdr:rowOff>
    </xdr:from>
    <xdr:to>
      <xdr:col>1</xdr:col>
      <xdr:colOff>1276350</xdr:colOff>
      <xdr:row>6</xdr:row>
      <xdr:rowOff>1476375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14575" y="3688715"/>
          <a:ext cx="828675" cy="12388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tabSelected="1" topLeftCell="A15" workbookViewId="0">
      <selection activeCell="N34" sqref="N33:N34"/>
    </sheetView>
  </sheetViews>
  <sheetFormatPr defaultColWidth="9" defaultRowHeight="15"/>
  <cols>
    <col min="1" max="1" width="9.75" style="19" customWidth="1"/>
    <col min="2" max="2" width="28.3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8" spans="1:12">
      <c r="A3" s="24"/>
      <c r="B3" s="24"/>
      <c r="C3" s="24"/>
      <c r="D3" s="25" t="s">
        <v>2</v>
      </c>
      <c r="E3" s="26">
        <v>45701</v>
      </c>
      <c r="F3" s="26"/>
      <c r="G3" s="27"/>
      <c r="H3" s="28"/>
      <c r="I3" s="32"/>
      <c r="J3" s="32"/>
      <c r="K3" s="32"/>
      <c r="L3" s="32"/>
    </row>
    <row r="4" ht="17.25" spans="1:12">
      <c r="A4" s="24"/>
      <c r="B4" s="24"/>
      <c r="C4" s="24"/>
      <c r="D4" s="25" t="s">
        <v>3</v>
      </c>
      <c r="E4" s="29" t="s">
        <v>4</v>
      </c>
      <c r="F4" s="30"/>
      <c r="G4" s="27"/>
      <c r="H4" s="28"/>
      <c r="I4" s="32"/>
      <c r="J4" s="32"/>
      <c r="K4" s="32"/>
      <c r="L4" s="32"/>
    </row>
    <row r="5" spans="1:12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ht="28.5" spans="1:12">
      <c r="A7" s="33" t="s">
        <v>17</v>
      </c>
      <c r="B7" s="39" t="s">
        <v>18</v>
      </c>
      <c r="C7" s="40" t="s">
        <v>19</v>
      </c>
      <c r="D7" s="41" t="s">
        <v>20</v>
      </c>
      <c r="E7" s="41" t="s">
        <v>21</v>
      </c>
      <c r="F7" s="42" t="s">
        <v>22</v>
      </c>
      <c r="G7" s="41" t="s">
        <v>23</v>
      </c>
      <c r="H7" s="43" t="s">
        <v>24</v>
      </c>
      <c r="I7" s="41" t="s">
        <v>25</v>
      </c>
      <c r="J7" s="41" t="s">
        <v>26</v>
      </c>
      <c r="K7" s="41" t="s">
        <v>27</v>
      </c>
      <c r="L7" s="39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4" t="s">
        <v>32</v>
      </c>
      <c r="E8" s="37" t="s">
        <v>33</v>
      </c>
      <c r="F8" s="45">
        <v>742</v>
      </c>
      <c r="G8" s="46">
        <f>F8*0.05</f>
        <v>37.1</v>
      </c>
      <c r="H8" s="46">
        <f t="shared" ref="H8:H16" si="0">SUM(F8:G8)</f>
        <v>779.1</v>
      </c>
      <c r="I8" s="47" t="s">
        <v>34</v>
      </c>
      <c r="J8" s="48" t="s">
        <v>35</v>
      </c>
      <c r="K8" s="48" t="s">
        <v>36</v>
      </c>
      <c r="L8" s="49" t="s">
        <v>37</v>
      </c>
    </row>
    <row r="9" ht="20" customHeight="1" spans="1:12">
      <c r="A9" s="14"/>
      <c r="B9" s="9"/>
      <c r="C9" s="9"/>
      <c r="D9" s="44"/>
      <c r="E9" s="37" t="s">
        <v>38</v>
      </c>
      <c r="F9" s="45">
        <v>953</v>
      </c>
      <c r="G9" s="46">
        <f t="shared" ref="G9:G35" si="1">F9*0.05</f>
        <v>47.65</v>
      </c>
      <c r="H9" s="46">
        <f t="shared" si="0"/>
        <v>1000.65</v>
      </c>
      <c r="I9" s="50"/>
      <c r="J9" s="51"/>
      <c r="K9" s="51"/>
      <c r="L9" s="52"/>
    </row>
    <row r="10" ht="20" customHeight="1" spans="1:12">
      <c r="A10" s="14"/>
      <c r="B10" s="9"/>
      <c r="C10" s="9"/>
      <c r="D10" s="44"/>
      <c r="E10" s="37" t="s">
        <v>39</v>
      </c>
      <c r="F10" s="45">
        <v>1020</v>
      </c>
      <c r="G10" s="46">
        <f t="shared" si="1"/>
        <v>51</v>
      </c>
      <c r="H10" s="46">
        <f t="shared" si="0"/>
        <v>1071</v>
      </c>
      <c r="I10" s="50"/>
      <c r="J10" s="51"/>
      <c r="K10" s="51"/>
      <c r="L10" s="52"/>
    </row>
    <row r="11" ht="20" customHeight="1" spans="1:12">
      <c r="A11" s="14"/>
      <c r="B11" s="9"/>
      <c r="C11" s="9"/>
      <c r="D11" s="44"/>
      <c r="E11" s="37" t="s">
        <v>40</v>
      </c>
      <c r="F11" s="45">
        <v>582</v>
      </c>
      <c r="G11" s="46">
        <f t="shared" si="1"/>
        <v>29.1</v>
      </c>
      <c r="H11" s="46">
        <f t="shared" si="0"/>
        <v>611.1</v>
      </c>
      <c r="I11" s="50"/>
      <c r="J11" s="51"/>
      <c r="K11" s="51"/>
      <c r="L11" s="52"/>
    </row>
    <row r="12" ht="20" customHeight="1" spans="1:12">
      <c r="A12" s="14"/>
      <c r="B12" s="9"/>
      <c r="C12" s="9"/>
      <c r="D12" s="44"/>
      <c r="E12" s="37" t="s">
        <v>41</v>
      </c>
      <c r="F12" s="45">
        <v>309</v>
      </c>
      <c r="G12" s="46">
        <f t="shared" si="1"/>
        <v>15.45</v>
      </c>
      <c r="H12" s="46">
        <f t="shared" si="0"/>
        <v>324.45</v>
      </c>
      <c r="I12" s="50"/>
      <c r="J12" s="51"/>
      <c r="K12" s="51"/>
      <c r="L12" s="52"/>
    </row>
    <row r="13" ht="45" customHeight="1" spans="1:12">
      <c r="A13" s="7" t="s">
        <v>29</v>
      </c>
      <c r="B13" s="7" t="s">
        <v>42</v>
      </c>
      <c r="C13" s="9" t="s">
        <v>31</v>
      </c>
      <c r="D13" s="44" t="s">
        <v>32</v>
      </c>
      <c r="E13" s="37"/>
      <c r="F13" s="45">
        <f>SUM(F8:F12)</f>
        <v>3606</v>
      </c>
      <c r="G13" s="46">
        <f t="shared" si="1"/>
        <v>180.3</v>
      </c>
      <c r="H13" s="46">
        <f t="shared" si="0"/>
        <v>3786.3</v>
      </c>
      <c r="I13" s="50"/>
      <c r="J13" s="51"/>
      <c r="K13" s="51"/>
      <c r="L13" s="52"/>
    </row>
    <row r="14" ht="36" customHeight="1" spans="1:12">
      <c r="A14" s="7" t="s">
        <v>29</v>
      </c>
      <c r="B14" s="7" t="s">
        <v>42</v>
      </c>
      <c r="C14" s="9" t="s">
        <v>31</v>
      </c>
      <c r="D14" s="44" t="s">
        <v>32</v>
      </c>
      <c r="E14" s="37"/>
      <c r="F14" s="45">
        <f>SUM(F8:F12)</f>
        <v>3606</v>
      </c>
      <c r="G14" s="46">
        <f t="shared" si="1"/>
        <v>180.3</v>
      </c>
      <c r="H14" s="46">
        <f t="shared" si="0"/>
        <v>3786.3</v>
      </c>
      <c r="I14" s="50"/>
      <c r="J14" s="51"/>
      <c r="K14" s="51"/>
      <c r="L14" s="52"/>
    </row>
    <row r="15" ht="36" customHeight="1" spans="1:12">
      <c r="A15" s="7" t="s">
        <v>29</v>
      </c>
      <c r="B15" s="7" t="s">
        <v>42</v>
      </c>
      <c r="C15" s="9" t="s">
        <v>31</v>
      </c>
      <c r="D15" s="44" t="s">
        <v>32</v>
      </c>
      <c r="E15" s="37"/>
      <c r="F15" s="45">
        <f>SUM(F8:F12)</f>
        <v>3606</v>
      </c>
      <c r="G15" s="46">
        <f t="shared" si="1"/>
        <v>180.3</v>
      </c>
      <c r="H15" s="46">
        <f t="shared" si="0"/>
        <v>3786.3</v>
      </c>
      <c r="I15" s="50"/>
      <c r="J15" s="51"/>
      <c r="K15" s="51"/>
      <c r="L15" s="52"/>
    </row>
    <row r="16" ht="36" customHeight="1" spans="1:12">
      <c r="A16" s="7" t="s">
        <v>29</v>
      </c>
      <c r="B16" s="7" t="s">
        <v>42</v>
      </c>
      <c r="C16" s="9" t="s">
        <v>31</v>
      </c>
      <c r="D16" s="44" t="s">
        <v>32</v>
      </c>
      <c r="E16" s="37"/>
      <c r="F16" s="45">
        <f>SUM(F8:F12)</f>
        <v>3606</v>
      </c>
      <c r="G16" s="46">
        <f t="shared" si="1"/>
        <v>180.3</v>
      </c>
      <c r="H16" s="46">
        <f t="shared" si="0"/>
        <v>3786.3</v>
      </c>
      <c r="I16" s="50"/>
      <c r="J16" s="51"/>
      <c r="K16" s="51"/>
      <c r="L16" s="52"/>
    </row>
    <row r="17" ht="20" customHeight="1" spans="1:12">
      <c r="A17" s="7" t="s">
        <v>29</v>
      </c>
      <c r="B17" s="9" t="s">
        <v>30</v>
      </c>
      <c r="C17" s="9" t="s">
        <v>31</v>
      </c>
      <c r="D17" s="44" t="s">
        <v>43</v>
      </c>
      <c r="E17" s="37" t="s">
        <v>33</v>
      </c>
      <c r="F17" s="45">
        <v>592</v>
      </c>
      <c r="G17" s="46">
        <f t="shared" si="1"/>
        <v>29.6</v>
      </c>
      <c r="H17" s="46">
        <f t="shared" ref="H17:H35" si="2">SUM(F17:G17)</f>
        <v>621.6</v>
      </c>
      <c r="I17" s="50"/>
      <c r="J17" s="51"/>
      <c r="K17" s="51"/>
      <c r="L17" s="52"/>
    </row>
    <row r="18" ht="20" customHeight="1" spans="1:12">
      <c r="A18" s="14"/>
      <c r="B18" s="9"/>
      <c r="C18" s="9"/>
      <c r="D18" s="44"/>
      <c r="E18" s="37" t="s">
        <v>38</v>
      </c>
      <c r="F18" s="45">
        <v>762</v>
      </c>
      <c r="G18" s="46">
        <f t="shared" si="1"/>
        <v>38.1</v>
      </c>
      <c r="H18" s="46">
        <f t="shared" si="2"/>
        <v>800.1</v>
      </c>
      <c r="I18" s="50"/>
      <c r="J18" s="51"/>
      <c r="K18" s="51"/>
      <c r="L18" s="52"/>
    </row>
    <row r="19" ht="20" customHeight="1" spans="1:12">
      <c r="A19" s="14"/>
      <c r="B19" s="9"/>
      <c r="C19" s="9"/>
      <c r="D19" s="44"/>
      <c r="E19" s="37" t="s">
        <v>39</v>
      </c>
      <c r="F19" s="45">
        <v>819</v>
      </c>
      <c r="G19" s="46">
        <f t="shared" si="1"/>
        <v>40.95</v>
      </c>
      <c r="H19" s="46">
        <f t="shared" si="2"/>
        <v>859.95</v>
      </c>
      <c r="I19" s="50"/>
      <c r="J19" s="51"/>
      <c r="K19" s="51"/>
      <c r="L19" s="52"/>
    </row>
    <row r="20" ht="20" customHeight="1" spans="1:12">
      <c r="A20" s="14"/>
      <c r="B20" s="9"/>
      <c r="C20" s="9"/>
      <c r="D20" s="44"/>
      <c r="E20" s="37" t="s">
        <v>40</v>
      </c>
      <c r="F20" s="45">
        <v>464</v>
      </c>
      <c r="G20" s="46">
        <f t="shared" si="1"/>
        <v>23.2</v>
      </c>
      <c r="H20" s="46">
        <f t="shared" si="2"/>
        <v>487.2</v>
      </c>
      <c r="I20" s="50"/>
      <c r="J20" s="51"/>
      <c r="K20" s="51"/>
      <c r="L20" s="52"/>
    </row>
    <row r="21" ht="20" customHeight="1" spans="1:12">
      <c r="A21" s="14"/>
      <c r="B21" s="9"/>
      <c r="C21" s="9"/>
      <c r="D21" s="44"/>
      <c r="E21" s="37" t="s">
        <v>41</v>
      </c>
      <c r="F21" s="45">
        <v>247</v>
      </c>
      <c r="G21" s="46">
        <f t="shared" si="1"/>
        <v>12.35</v>
      </c>
      <c r="H21" s="46">
        <f t="shared" si="2"/>
        <v>259.35</v>
      </c>
      <c r="I21" s="50"/>
      <c r="J21" s="51"/>
      <c r="K21" s="51"/>
      <c r="L21" s="52"/>
    </row>
    <row r="22" ht="45" customHeight="1" spans="1:12">
      <c r="A22" s="7" t="s">
        <v>29</v>
      </c>
      <c r="B22" s="7" t="s">
        <v>42</v>
      </c>
      <c r="C22" s="9" t="s">
        <v>31</v>
      </c>
      <c r="D22" s="44" t="s">
        <v>43</v>
      </c>
      <c r="E22" s="37"/>
      <c r="F22" s="45">
        <f>SUM(F17:F21)</f>
        <v>2884</v>
      </c>
      <c r="G22" s="46">
        <f t="shared" si="1"/>
        <v>144.2</v>
      </c>
      <c r="H22" s="46">
        <f t="shared" si="2"/>
        <v>3028.2</v>
      </c>
      <c r="I22" s="50"/>
      <c r="J22" s="51"/>
      <c r="K22" s="51"/>
      <c r="L22" s="52"/>
    </row>
    <row r="23" ht="36" customHeight="1" spans="1:12">
      <c r="A23" s="7" t="s">
        <v>29</v>
      </c>
      <c r="B23" s="7" t="s">
        <v>42</v>
      </c>
      <c r="C23" s="9" t="s">
        <v>31</v>
      </c>
      <c r="D23" s="44" t="s">
        <v>43</v>
      </c>
      <c r="E23" s="37"/>
      <c r="F23" s="45">
        <f>SUM(F17:F21)</f>
        <v>2884</v>
      </c>
      <c r="G23" s="46">
        <f t="shared" si="1"/>
        <v>144.2</v>
      </c>
      <c r="H23" s="46">
        <f t="shared" si="2"/>
        <v>3028.2</v>
      </c>
      <c r="I23" s="50"/>
      <c r="J23" s="51"/>
      <c r="K23" s="51"/>
      <c r="L23" s="52"/>
    </row>
    <row r="24" ht="36" customHeight="1" spans="1:12">
      <c r="A24" s="7" t="s">
        <v>29</v>
      </c>
      <c r="B24" s="7" t="s">
        <v>42</v>
      </c>
      <c r="C24" s="9" t="s">
        <v>31</v>
      </c>
      <c r="D24" s="44" t="s">
        <v>43</v>
      </c>
      <c r="E24" s="37"/>
      <c r="F24" s="45">
        <f>SUM(F17:F21)</f>
        <v>2884</v>
      </c>
      <c r="G24" s="46">
        <f t="shared" si="1"/>
        <v>144.2</v>
      </c>
      <c r="H24" s="46">
        <f t="shared" si="2"/>
        <v>3028.2</v>
      </c>
      <c r="I24" s="50"/>
      <c r="J24" s="51"/>
      <c r="K24" s="51"/>
      <c r="L24" s="52"/>
    </row>
    <row r="25" ht="36" customHeight="1" spans="1:12">
      <c r="A25" s="7" t="s">
        <v>29</v>
      </c>
      <c r="B25" s="7" t="s">
        <v>42</v>
      </c>
      <c r="C25" s="9" t="s">
        <v>31</v>
      </c>
      <c r="D25" s="44" t="s">
        <v>43</v>
      </c>
      <c r="E25" s="37"/>
      <c r="F25" s="45">
        <f>SUM(F17:F21)</f>
        <v>2884</v>
      </c>
      <c r="G25" s="46">
        <f t="shared" si="1"/>
        <v>144.2</v>
      </c>
      <c r="H25" s="46">
        <f t="shared" si="2"/>
        <v>3028.2</v>
      </c>
      <c r="I25" s="50"/>
      <c r="J25" s="51"/>
      <c r="K25" s="51"/>
      <c r="L25" s="52"/>
    </row>
    <row r="26" ht="20" customHeight="1" spans="1:12">
      <c r="A26" s="7" t="s">
        <v>29</v>
      </c>
      <c r="B26" s="9" t="s">
        <v>30</v>
      </c>
      <c r="C26" s="9" t="s">
        <v>31</v>
      </c>
      <c r="D26" s="44" t="s">
        <v>44</v>
      </c>
      <c r="E26" s="37" t="s">
        <v>33</v>
      </c>
      <c r="F26" s="45">
        <v>530</v>
      </c>
      <c r="G26" s="46">
        <f t="shared" si="1"/>
        <v>26.5</v>
      </c>
      <c r="H26" s="46">
        <f t="shared" si="2"/>
        <v>556.5</v>
      </c>
      <c r="I26" s="50"/>
      <c r="J26" s="51"/>
      <c r="K26" s="51"/>
      <c r="L26" s="52"/>
    </row>
    <row r="27" ht="20" customHeight="1" spans="1:12">
      <c r="A27" s="14"/>
      <c r="B27" s="9"/>
      <c r="C27" s="9"/>
      <c r="D27" s="44"/>
      <c r="E27" s="37" t="s">
        <v>38</v>
      </c>
      <c r="F27" s="45">
        <v>680</v>
      </c>
      <c r="G27" s="46">
        <f t="shared" si="1"/>
        <v>34</v>
      </c>
      <c r="H27" s="46">
        <f t="shared" si="2"/>
        <v>714</v>
      </c>
      <c r="I27" s="50"/>
      <c r="J27" s="51"/>
      <c r="K27" s="51"/>
      <c r="L27" s="52"/>
    </row>
    <row r="28" ht="20" customHeight="1" spans="1:12">
      <c r="A28" s="14"/>
      <c r="B28" s="9"/>
      <c r="C28" s="9"/>
      <c r="D28" s="44"/>
      <c r="E28" s="37" t="s">
        <v>39</v>
      </c>
      <c r="F28" s="45">
        <v>731</v>
      </c>
      <c r="G28" s="46">
        <f t="shared" si="1"/>
        <v>36.55</v>
      </c>
      <c r="H28" s="46">
        <f t="shared" si="2"/>
        <v>767.55</v>
      </c>
      <c r="I28" s="50"/>
      <c r="J28" s="51"/>
      <c r="K28" s="51"/>
      <c r="L28" s="52"/>
    </row>
    <row r="29" ht="20" customHeight="1" spans="1:12">
      <c r="A29" s="14"/>
      <c r="B29" s="9"/>
      <c r="C29" s="9"/>
      <c r="D29" s="44"/>
      <c r="E29" s="37" t="s">
        <v>40</v>
      </c>
      <c r="F29" s="45">
        <v>417</v>
      </c>
      <c r="G29" s="46">
        <f t="shared" si="1"/>
        <v>20.85</v>
      </c>
      <c r="H29" s="46">
        <f t="shared" si="2"/>
        <v>437.85</v>
      </c>
      <c r="I29" s="50"/>
      <c r="J29" s="51"/>
      <c r="K29" s="51"/>
      <c r="L29" s="52"/>
    </row>
    <row r="30" ht="20" customHeight="1" spans="1:12">
      <c r="A30" s="14"/>
      <c r="B30" s="9"/>
      <c r="C30" s="9"/>
      <c r="D30" s="44"/>
      <c r="E30" s="37" t="s">
        <v>41</v>
      </c>
      <c r="F30" s="45">
        <v>216</v>
      </c>
      <c r="G30" s="46">
        <f t="shared" si="1"/>
        <v>10.8</v>
      </c>
      <c r="H30" s="46">
        <f t="shared" si="2"/>
        <v>226.8</v>
      </c>
      <c r="I30" s="50"/>
      <c r="J30" s="51"/>
      <c r="K30" s="51"/>
      <c r="L30" s="52"/>
    </row>
    <row r="31" ht="45" customHeight="1" spans="1:12">
      <c r="A31" s="7" t="s">
        <v>29</v>
      </c>
      <c r="B31" s="7" t="s">
        <v>42</v>
      </c>
      <c r="C31" s="9" t="s">
        <v>31</v>
      </c>
      <c r="D31" s="44" t="s">
        <v>44</v>
      </c>
      <c r="E31" s="37"/>
      <c r="F31" s="45">
        <f>SUM(F26:F30)</f>
        <v>2574</v>
      </c>
      <c r="G31" s="46">
        <f t="shared" si="1"/>
        <v>128.7</v>
      </c>
      <c r="H31" s="46">
        <f t="shared" si="2"/>
        <v>2702.7</v>
      </c>
      <c r="I31" s="50"/>
      <c r="J31" s="51"/>
      <c r="K31" s="51"/>
      <c r="L31" s="52"/>
    </row>
    <row r="32" ht="36" customHeight="1" spans="1:12">
      <c r="A32" s="7" t="s">
        <v>29</v>
      </c>
      <c r="B32" s="7" t="s">
        <v>42</v>
      </c>
      <c r="C32" s="9" t="s">
        <v>31</v>
      </c>
      <c r="D32" s="44" t="s">
        <v>44</v>
      </c>
      <c r="E32" s="37"/>
      <c r="F32" s="45">
        <f>SUM(F26:F30)</f>
        <v>2574</v>
      </c>
      <c r="G32" s="46">
        <f t="shared" si="1"/>
        <v>128.7</v>
      </c>
      <c r="H32" s="46">
        <f t="shared" si="2"/>
        <v>2702.7</v>
      </c>
      <c r="I32" s="50"/>
      <c r="J32" s="51"/>
      <c r="K32" s="51"/>
      <c r="L32" s="52"/>
    </row>
    <row r="33" ht="36" customHeight="1" spans="1:12">
      <c r="A33" s="7" t="s">
        <v>29</v>
      </c>
      <c r="B33" s="7" t="s">
        <v>42</v>
      </c>
      <c r="C33" s="9" t="s">
        <v>31</v>
      </c>
      <c r="D33" s="44" t="s">
        <v>44</v>
      </c>
      <c r="E33" s="37"/>
      <c r="F33" s="45">
        <f>SUM(F26:F30)</f>
        <v>2574</v>
      </c>
      <c r="G33" s="46">
        <f t="shared" si="1"/>
        <v>128.7</v>
      </c>
      <c r="H33" s="46">
        <f t="shared" si="2"/>
        <v>2702.7</v>
      </c>
      <c r="I33" s="50"/>
      <c r="J33" s="51"/>
      <c r="K33" s="51"/>
      <c r="L33" s="52"/>
    </row>
    <row r="34" ht="36" customHeight="1" spans="1:12">
      <c r="A34" s="7" t="s">
        <v>29</v>
      </c>
      <c r="B34" s="7" t="s">
        <v>42</v>
      </c>
      <c r="C34" s="9" t="s">
        <v>31</v>
      </c>
      <c r="D34" s="44" t="s">
        <v>44</v>
      </c>
      <c r="E34" s="37"/>
      <c r="F34" s="45">
        <f>SUM(F26:F30)</f>
        <v>2574</v>
      </c>
      <c r="G34" s="46">
        <f t="shared" si="1"/>
        <v>128.7</v>
      </c>
      <c r="H34" s="46">
        <f t="shared" si="2"/>
        <v>2702.7</v>
      </c>
      <c r="I34" s="50"/>
      <c r="J34" s="51"/>
      <c r="K34" s="51"/>
      <c r="L34" s="52"/>
    </row>
    <row r="35" spans="1:12">
      <c r="A35" s="14" t="s">
        <v>45</v>
      </c>
      <c r="B35" s="14"/>
      <c r="C35" s="9"/>
      <c r="D35" s="45"/>
      <c r="E35" s="37"/>
      <c r="F35" s="45">
        <f>SUM(F8:F34)</f>
        <v>45320</v>
      </c>
      <c r="G35" s="46">
        <f t="shared" si="1"/>
        <v>2266</v>
      </c>
      <c r="H35" s="46">
        <f t="shared" si="2"/>
        <v>47586</v>
      </c>
      <c r="I35" s="53"/>
      <c r="J35" s="53"/>
      <c r="K35" s="53"/>
      <c r="L35" s="53"/>
    </row>
  </sheetData>
  <mergeCells count="20">
    <mergeCell ref="A1:L1"/>
    <mergeCell ref="A2:L2"/>
    <mergeCell ref="E3:F3"/>
    <mergeCell ref="E4:F4"/>
    <mergeCell ref="A8:A12"/>
    <mergeCell ref="A17:A21"/>
    <mergeCell ref="A26:A30"/>
    <mergeCell ref="B8:B12"/>
    <mergeCell ref="B17:B21"/>
    <mergeCell ref="B26:B30"/>
    <mergeCell ref="C8:C12"/>
    <mergeCell ref="C17:C21"/>
    <mergeCell ref="C26:C30"/>
    <mergeCell ref="D8:D12"/>
    <mergeCell ref="D17:D21"/>
    <mergeCell ref="D26:D30"/>
    <mergeCell ref="I8:I34"/>
    <mergeCell ref="J8:J34"/>
    <mergeCell ref="K8:K34"/>
    <mergeCell ref="L8:L34"/>
  </mergeCells>
  <pageMargins left="0.7" right="0.7" top="0.75" bottom="0.75" header="0.3" footer="0.3"/>
  <pageSetup paperSize="9" scale="7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topLeftCell="A7" workbookViewId="0">
      <selection activeCell="B37" sqref="B37"/>
    </sheetView>
  </sheetViews>
  <sheetFormatPr defaultColWidth="9" defaultRowHeight="13.5" outlineLevelCol="2"/>
  <cols>
    <col min="1" max="1" width="24.5" customWidth="1"/>
    <col min="2" max="2" width="23.625" customWidth="1"/>
    <col min="3" max="3" width="26.375" customWidth="1"/>
  </cols>
  <sheetData>
    <row r="1" ht="75.75" spans="1:3">
      <c r="A1" s="1"/>
      <c r="B1" s="2"/>
      <c r="C1" s="3"/>
    </row>
    <row r="2" ht="32" customHeight="1" spans="1:3">
      <c r="A2" s="4" t="s">
        <v>46</v>
      </c>
      <c r="B2" s="5"/>
      <c r="C2" s="6"/>
    </row>
    <row r="3" ht="52" customHeight="1" spans="1:3">
      <c r="A3" s="4" t="s">
        <v>47</v>
      </c>
      <c r="B3" s="7" t="s">
        <v>29</v>
      </c>
      <c r="C3" s="8"/>
    </row>
    <row r="4" ht="15.75" spans="1:3">
      <c r="A4" s="4" t="s">
        <v>48</v>
      </c>
      <c r="B4" s="9" t="s">
        <v>49</v>
      </c>
      <c r="C4" s="8"/>
    </row>
    <row r="5" ht="82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35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3" spans="1:2">
      <c r="A13" s="54" t="s">
        <v>64</v>
      </c>
      <c r="B13" s="54" t="s">
        <v>64</v>
      </c>
    </row>
    <row r="14" spans="1:2">
      <c r="A14" s="54" t="s">
        <v>65</v>
      </c>
      <c r="B14" s="54" t="s">
        <v>65</v>
      </c>
    </row>
    <row r="15" spans="1:2">
      <c r="A15" s="54" t="s">
        <v>66</v>
      </c>
      <c r="B15" s="54" t="s">
        <v>66</v>
      </c>
    </row>
    <row r="16" spans="1:2">
      <c r="A16" s="54" t="s">
        <v>67</v>
      </c>
      <c r="B16" s="54" t="s">
        <v>67</v>
      </c>
    </row>
    <row r="17" spans="1:2">
      <c r="A17" s="54" t="s">
        <v>68</v>
      </c>
      <c r="B17" s="54" t="s">
        <v>68</v>
      </c>
    </row>
    <row r="19" spans="1:2">
      <c r="A19" s="54" t="s">
        <v>69</v>
      </c>
      <c r="B19" s="54" t="s">
        <v>69</v>
      </c>
    </row>
    <row r="20" spans="1:2">
      <c r="A20" s="54" t="s">
        <v>70</v>
      </c>
      <c r="B20" s="54" t="s">
        <v>70</v>
      </c>
    </row>
    <row r="21" spans="1:2">
      <c r="A21" s="54" t="s">
        <v>71</v>
      </c>
      <c r="B21" s="54" t="s">
        <v>71</v>
      </c>
    </row>
    <row r="22" spans="1:2">
      <c r="A22" s="54" t="s">
        <v>72</v>
      </c>
      <c r="B22" s="54" t="s">
        <v>72</v>
      </c>
    </row>
    <row r="23" spans="1:2">
      <c r="A23" s="54" t="s">
        <v>73</v>
      </c>
      <c r="B23" s="54" t="s">
        <v>73</v>
      </c>
    </row>
    <row r="25" spans="1:2">
      <c r="A25" s="54" t="s">
        <v>74</v>
      </c>
      <c r="B25" s="54" t="s">
        <v>74</v>
      </c>
    </row>
    <row r="26" spans="1:2">
      <c r="A26" s="54" t="s">
        <v>75</v>
      </c>
      <c r="B26" s="54" t="s">
        <v>75</v>
      </c>
    </row>
    <row r="27" spans="1:2">
      <c r="A27" s="54" t="s">
        <v>76</v>
      </c>
      <c r="B27" s="54" t="s">
        <v>76</v>
      </c>
    </row>
    <row r="28" spans="1:2">
      <c r="A28" s="54" t="s">
        <v>77</v>
      </c>
      <c r="B28" s="54" t="s">
        <v>78</v>
      </c>
    </row>
    <row r="29" spans="1:2">
      <c r="A29" s="54" t="s">
        <v>77</v>
      </c>
      <c r="B29" s="54" t="s">
        <v>77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2025-02-13T07:29:20Z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19170B902B8441508A2C148D3552FDD6_12</vt:lpwstr>
  </property>
</Properties>
</file>