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<sst xmlns="http://schemas.openxmlformats.org/spreadsheetml/2006/main" count="46" uniqueCount="43">
  <si>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</si>
  <si>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</si>
  <si>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</si>
  <si>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 Alice 13764005563 上海市上海市闵行区兴梅路485号中环科技园12楼1213室 中通73544584671030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</si>
  <si>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</si>
  <si>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</si>
  <si>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</si>
  <si>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</si>
  <si>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</si>
  <si>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</si>
  <si>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</si>
  <si>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</si>
  <si>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</si>
  <si>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</si>
  <si>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</si>
  <si>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</si>
  <si>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</si>
  <si>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</si>
  <si>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</si>
  <si>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</si>
  <si>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</si>
  <si>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</si>
  <si>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</si>
  <si>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</si>
  <si>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</si>
  <si>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P25010641</t>
  </si>
  <si>
    <t xml:space="preserve">21 AULTH09845                                     </t>
  </si>
  <si>
    <t xml:space="preserve">S25010384 </t>
  </si>
  <si>
    <r>
      <t>E8855AX</t>
    </r>
    <r>
      <rPr>
        <b/>
        <sz val="11"/>
        <rFont val="宋体"/>
        <charset val="134"/>
      </rPr>
      <t>加单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</si>
  <si>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t>26*16*11</t>
  </si>
  <si>
    <t>总计</t>
  </si>
  <si>
    <t>颜色</t>
  </si>
  <si>
    <t>尺码</t>
  </si>
  <si>
    <t>生产数</t>
  </si>
  <si>
    <t>款号</t>
  </si>
  <si>
    <t>BK27</t>
  </si>
  <si>
    <t>S</t>
  </si>
  <si>
    <t>无价格</t>
  </si>
  <si>
    <t>E8855AX加单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</si>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</sst>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D12" sqref="D12:D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45701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7" t="s">
        <v>11</v>
      </c>
      <c r="J6" s="3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8" t="s">
        <v>22</v>
      </c>
      <c r="J7" s="3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1525</v>
      </c>
      <c r="F8" s="29"/>
      <c r="G8" s="29">
        <v>1545</v>
      </c>
      <c r="H8" s="30">
        <v>1</v>
      </c>
      <c r="I8" s="29"/>
      <c r="J8" s="29">
        <v>1.7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1525</v>
      </c>
      <c r="F9" s="29"/>
      <c r="G9" s="29">
        <f>SUM(G8:G8)</f>
        <v>1545</v>
      </c>
      <c r="H9" s="30">
        <f>SUM(H8:H8)</f>
        <v>1</v>
      </c>
      <c r="I9" s="29"/>
      <c r="J9" s="29">
        <f>SUM(J8:J8)</f>
        <v>1.7</v>
      </c>
      <c r="K9" s="29"/>
    </row>
    <row r="12" spans="1:6">
      <c r="A12" s="31" t="s">
        <v>31</v>
      </c>
      <c r="B12" s="31" t="s">
        <v>32</v>
      </c>
      <c r="C12" s="32" t="s">
        <v>18</v>
      </c>
      <c r="D12" s="33" t="s">
        <v>33</v>
      </c>
      <c r="E12" s="31"/>
      <c r="F12" s="31" t="s">
        <v>34</v>
      </c>
    </row>
    <row r="13" spans="1:6">
      <c r="A13" s="34" t="s">
        <v>35</v>
      </c>
      <c r="B13" s="31" t="s">
        <v>36</v>
      </c>
      <c r="C13" s="32">
        <v>152</v>
      </c>
      <c r="D13" s="33">
        <f t="shared" ref="D13:D17" si="0">C13*1.01+1</f>
        <v>154.52</v>
      </c>
      <c r="E13" s="34" t="s">
        <v>37</v>
      </c>
      <c r="F13" s="34" t="s">
        <v>38</v>
      </c>
    </row>
    <row r="14" spans="1:6">
      <c r="A14" s="35"/>
      <c r="B14" s="31" t="s">
        <v>39</v>
      </c>
      <c r="C14" s="32">
        <v>443</v>
      </c>
      <c r="D14" s="33">
        <f t="shared" si="0"/>
        <v>448.43</v>
      </c>
      <c r="E14" s="35"/>
      <c r="F14" s="35"/>
    </row>
    <row r="15" spans="1:6">
      <c r="A15" s="35"/>
      <c r="B15" s="31" t="s">
        <v>40</v>
      </c>
      <c r="C15" s="32">
        <v>487</v>
      </c>
      <c r="D15" s="33">
        <f t="shared" si="0"/>
        <v>492.87</v>
      </c>
      <c r="E15" s="35"/>
      <c r="F15" s="35"/>
    </row>
    <row r="16" spans="1:6">
      <c r="A16" s="35"/>
      <c r="B16" s="31" t="s">
        <v>41</v>
      </c>
      <c r="C16" s="32">
        <v>305</v>
      </c>
      <c r="D16" s="33">
        <f t="shared" si="0"/>
        <v>309.05</v>
      </c>
      <c r="E16" s="35"/>
      <c r="F16" s="35"/>
    </row>
    <row r="17" spans="1:6">
      <c r="A17" s="36"/>
      <c r="B17" s="31" t="s">
        <v>42</v>
      </c>
      <c r="C17" s="32">
        <v>138</v>
      </c>
      <c r="D17" s="33">
        <f t="shared" si="0"/>
        <v>140.38</v>
      </c>
      <c r="E17" s="36"/>
      <c r="F17" s="36"/>
    </row>
    <row r="18" spans="1:6">
      <c r="A18" s="31" t="s">
        <v>30</v>
      </c>
      <c r="B18" s="31"/>
      <c r="C18" s="32">
        <f>SUM(C13:C17)</f>
        <v>1525</v>
      </c>
      <c r="D18" s="33">
        <f>SUM(D13:D17)</f>
        <v>1545.25</v>
      </c>
      <c r="E18" s="31"/>
      <c r="F18" s="31"/>
    </row>
  </sheetData>
  <mergeCells count="8">
    <mergeCell ref="A1:K1"/>
    <mergeCell ref="A2:D2"/>
    <mergeCell ref="E2:K2"/>
    <mergeCell ref="A13:A17"/>
    <mergeCell ref="E13:E17"/>
    <mergeCell ref="F13:F17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2025-02-13T07:25:09Z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47957A24F6544E47BC739C42B21F297E_13</vt:lpwstr>
  </property>
</Properties>
</file>