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64048+99099" sheetId="7" r:id="rId1"/>
  </sheets>
  <externalReferences>
    <externalReference r:id="rId2"/>
  </externalReferences>
  <definedNames>
    <definedName name="_xlnm._FilterDatabase" localSheetId="0" hidden="1">'64048+99099'!$H$8:$H$37</definedName>
    <definedName name="Ext">[1]LUT!$G$2</definedName>
    <definedName name="Gender">[1]LUT!$I$1:$BI$1</definedName>
    <definedName name="_xlnm.Print_Area" localSheetId="0">'64048+99099'!$A$1:$L$37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<sst xmlns="http://schemas.openxmlformats.org/spreadsheetml/2006/main" count="69" uniqueCount="46">
  <si>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</si>
  <si>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</si>
  <si>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</si>
  <si>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</si>
  <si>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</si>
  <si>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</si>
  <si>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</si>
  <si>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</si>
  <si>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</si>
  <si>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</si>
  <si>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</si>
  <si>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</si>
  <si>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</si>
  <si>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</si>
  <si>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</si>
  <si>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</si>
  <si>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</si>
  <si>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</si>
  <si>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</si>
  <si>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</si>
  <si>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</si>
  <si>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</si>
  <si>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2.13总实发数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</si>
  <si>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</si>
  <si>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</si>
  <si>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</si>
  <si>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</si>
  <si>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0107954</t>
  </si>
  <si>
    <t>FD-HT-JB-8202</t>
  </si>
  <si>
    <t>黑色</t>
  </si>
  <si>
    <t>S</t>
  </si>
  <si>
    <t>1-1</t>
  </si>
  <si>
    <r>
      <t>2.13</t>
    </r>
    <r>
      <rPr>
        <b/>
        <sz val="10"/>
        <rFont val="宋体"/>
        <charset val="134"/>
      </rPr>
      <t>单号：</t>
    </r>
    <r>
      <rPr>
        <b/>
        <sz val="10"/>
        <rFont val="Arial"/>
        <charset val="134"/>
      </rPr>
      <t>KY4000659088292</t>
    </r>
  </si>
  <si>
    <t>M</t>
  </si>
  <si>
    <t>L</t>
  </si>
  <si>
    <t>XL</t>
  </si>
  <si>
    <t>0107942</t>
  </si>
  <si>
    <t>64048M</t>
  </si>
  <si>
    <t>1X</t>
  </si>
  <si>
    <t>2X</t>
  </si>
  <si>
    <t>3X</t>
  </si>
  <si>
    <t>99099M</t>
  </si>
  <si>
    <t>0107960</t>
  </si>
  <si>
    <t>FD-HT-JB-8204</t>
  </si>
  <si>
    <t>白色</t>
  </si>
  <si>
    <t>0107947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</si>
</sst>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2" fillId="0" borderId="6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/>
    </xf>
    <xf numFmtId="177" fontId="12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 quotePrefix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0367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346075</xdr:colOff>
      <xdr:row>1</xdr:row>
      <xdr:rowOff>47625</xdr:rowOff>
    </xdr:from>
    <xdr:to>
      <xdr:col>11</xdr:col>
      <xdr:colOff>1021080</xdr:colOff>
      <xdr:row>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9700" y="381000"/>
          <a:ext cx="74199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view="pageBreakPreview" zoomScale="130" zoomScaleNormal="100" topLeftCell="A4" workbookViewId="0">
      <selection activeCell="H8" sqref="H8:H21"/>
    </sheetView>
  </sheetViews>
  <sheetFormatPr defaultColWidth="18" defaultRowHeight="26.25"/>
  <cols>
    <col min="1" max="1" width="12.875" style="2" customWidth="1"/>
    <col min="2" max="2" width="17.75" style="2" customWidth="1"/>
    <col min="3" max="3" width="15.37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45701</v>
      </c>
      <c r="F3" s="11"/>
      <c r="G3" s="12"/>
      <c r="H3" s="13"/>
      <c r="I3"/>
    </row>
    <row r="4" ht="19.5" customHeight="1" spans="4:9">
      <c r="D4" s="10" t="s">
        <v>2</v>
      </c>
      <c r="E4" s="14"/>
      <c r="F4" s="15"/>
      <c r="I4" s="7"/>
    </row>
    <row r="5" hidden="1" spans="2:2">
      <c r="B5" s="16"/>
    </row>
    <row r="6" s="1" customFormat="1" ht="38.25" spans="1:13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20" t="s">
        <v>10</v>
      </c>
      <c r="I6" s="22" t="s">
        <v>11</v>
      </c>
      <c r="J6" s="44" t="s">
        <v>12</v>
      </c>
      <c r="K6" s="44" t="s">
        <v>13</v>
      </c>
      <c r="L6" s="18" t="s">
        <v>14</v>
      </c>
      <c r="M6" s="45"/>
    </row>
    <row r="7" s="1" customFormat="1" ht="32.25" customHeight="1" spans="1:13">
      <c r="A7" s="17" t="s">
        <v>15</v>
      </c>
      <c r="B7" s="18" t="s">
        <v>16</v>
      </c>
      <c r="C7" s="21" t="s">
        <v>17</v>
      </c>
      <c r="D7" s="22" t="s">
        <v>18</v>
      </c>
      <c r="E7" s="22" t="s">
        <v>19</v>
      </c>
      <c r="F7" s="20" t="s">
        <v>20</v>
      </c>
      <c r="G7" s="20" t="s">
        <v>21</v>
      </c>
      <c r="H7" s="23" t="s">
        <v>22</v>
      </c>
      <c r="I7" s="22" t="s">
        <v>23</v>
      </c>
      <c r="J7" s="44" t="s">
        <v>24</v>
      </c>
      <c r="K7" s="44" t="s">
        <v>25</v>
      </c>
      <c r="L7" s="18" t="s">
        <v>26</v>
      </c>
      <c r="M7" s="46"/>
    </row>
    <row r="8" s="1" customFormat="1" ht="14" customHeight="1" spans="1:14">
      <c r="A8" s="55" t="s">
        <v>27</v>
      </c>
      <c r="B8" s="25" t="s">
        <v>28</v>
      </c>
      <c r="C8" s="26">
        <v>64048</v>
      </c>
      <c r="D8" s="27" t="s">
        <v>29</v>
      </c>
      <c r="E8" s="28" t="s">
        <v>30</v>
      </c>
      <c r="F8" s="29">
        <v>62</v>
      </c>
      <c r="G8" s="29">
        <f>H8-F8</f>
        <v>3</v>
      </c>
      <c r="H8" s="30">
        <v>65</v>
      </c>
      <c r="I8" s="47" t="s">
        <v>31</v>
      </c>
      <c r="J8" s="48"/>
      <c r="K8" s="49"/>
      <c r="L8" s="50" t="s">
        <v>32</v>
      </c>
      <c r="M8" s="51"/>
      <c r="N8" s="52"/>
    </row>
    <row r="9" s="1" customFormat="1" ht="14" customHeight="1" spans="1:14">
      <c r="A9" s="24"/>
      <c r="B9" s="31"/>
      <c r="C9" s="32"/>
      <c r="D9" s="32"/>
      <c r="E9" s="28" t="s">
        <v>33</v>
      </c>
      <c r="F9" s="29">
        <v>124</v>
      </c>
      <c r="G9" s="29">
        <f t="shared" ref="G9:G35" si="0">H9-F9</f>
        <v>6</v>
      </c>
      <c r="H9" s="30">
        <v>130</v>
      </c>
      <c r="I9" s="47"/>
      <c r="J9" s="48"/>
      <c r="K9" s="49"/>
      <c r="L9" s="50"/>
      <c r="M9" s="51"/>
      <c r="N9" s="52"/>
    </row>
    <row r="10" s="1" customFormat="1" ht="14" customHeight="1" spans="1:14">
      <c r="A10" s="24"/>
      <c r="B10" s="31"/>
      <c r="C10" s="32"/>
      <c r="D10" s="32"/>
      <c r="E10" s="28" t="s">
        <v>34</v>
      </c>
      <c r="F10" s="29">
        <v>124</v>
      </c>
      <c r="G10" s="29">
        <f t="shared" si="0"/>
        <v>6</v>
      </c>
      <c r="H10" s="30">
        <v>130</v>
      </c>
      <c r="I10" s="47"/>
      <c r="J10" s="48"/>
      <c r="K10" s="49"/>
      <c r="L10" s="50"/>
      <c r="M10" s="51"/>
      <c r="N10" s="52"/>
    </row>
    <row r="11" s="1" customFormat="1" ht="14" customHeight="1" spans="1:14">
      <c r="A11" s="24"/>
      <c r="B11" s="31"/>
      <c r="C11" s="33"/>
      <c r="D11" s="32"/>
      <c r="E11" s="28" t="s">
        <v>35</v>
      </c>
      <c r="F11" s="29">
        <v>62</v>
      </c>
      <c r="G11" s="29">
        <f t="shared" si="0"/>
        <v>3</v>
      </c>
      <c r="H11" s="30">
        <v>65</v>
      </c>
      <c r="I11" s="47"/>
      <c r="J11" s="48"/>
      <c r="K11" s="49"/>
      <c r="L11" s="50"/>
      <c r="M11" s="51"/>
      <c r="N11" s="52"/>
    </row>
    <row r="12" s="1" customFormat="1" ht="14" customHeight="1" spans="1:14">
      <c r="A12" s="55" t="s">
        <v>36</v>
      </c>
      <c r="B12" s="31"/>
      <c r="C12" s="26">
        <v>99099</v>
      </c>
      <c r="D12" s="32"/>
      <c r="E12" s="28" t="s">
        <v>30</v>
      </c>
      <c r="F12" s="29">
        <v>1924</v>
      </c>
      <c r="G12" s="34">
        <f t="shared" si="0"/>
        <v>-234</v>
      </c>
      <c r="H12" s="35">
        <v>1690</v>
      </c>
      <c r="I12" s="47"/>
      <c r="J12" s="48"/>
      <c r="K12" s="49"/>
      <c r="L12" s="50"/>
      <c r="M12" s="51"/>
      <c r="N12" s="52"/>
    </row>
    <row r="13" s="1" customFormat="1" ht="14" customHeight="1" spans="1:14">
      <c r="A13" s="24"/>
      <c r="B13" s="31"/>
      <c r="C13" s="32"/>
      <c r="D13" s="32"/>
      <c r="E13" s="28" t="s">
        <v>33</v>
      </c>
      <c r="F13" s="29">
        <v>3848</v>
      </c>
      <c r="G13" s="34">
        <f t="shared" si="0"/>
        <v>-2733</v>
      </c>
      <c r="H13" s="35">
        <v>1115</v>
      </c>
      <c r="I13" s="47"/>
      <c r="J13" s="48"/>
      <c r="K13" s="49"/>
      <c r="L13" s="50"/>
      <c r="M13" s="51"/>
      <c r="N13" s="52"/>
    </row>
    <row r="14" s="1" customFormat="1" ht="14" customHeight="1" spans="1:14">
      <c r="A14" s="24"/>
      <c r="B14" s="31"/>
      <c r="C14" s="32"/>
      <c r="D14" s="32"/>
      <c r="E14" s="28" t="s">
        <v>34</v>
      </c>
      <c r="F14" s="29">
        <v>3848</v>
      </c>
      <c r="G14" s="34">
        <f t="shared" si="0"/>
        <v>-2634</v>
      </c>
      <c r="H14" s="35">
        <v>1214</v>
      </c>
      <c r="I14" s="47"/>
      <c r="J14" s="48"/>
      <c r="K14" s="49"/>
      <c r="L14" s="50"/>
      <c r="M14" s="51"/>
      <c r="N14" s="52"/>
    </row>
    <row r="15" s="1" customFormat="1" ht="14" customHeight="1" spans="1:14">
      <c r="A15" s="24"/>
      <c r="B15" s="31"/>
      <c r="C15" s="33"/>
      <c r="D15" s="32"/>
      <c r="E15" s="28" t="s">
        <v>35</v>
      </c>
      <c r="F15" s="29">
        <v>1924</v>
      </c>
      <c r="G15" s="34">
        <f t="shared" si="0"/>
        <v>-256</v>
      </c>
      <c r="H15" s="35">
        <v>1668</v>
      </c>
      <c r="I15" s="47"/>
      <c r="J15" s="48"/>
      <c r="K15" s="49"/>
      <c r="L15" s="50"/>
      <c r="M15" s="51"/>
      <c r="N15" s="52"/>
    </row>
    <row r="16" s="1" customFormat="1" ht="14" customHeight="1" spans="1:14">
      <c r="A16" s="26">
        <v>2303715</v>
      </c>
      <c r="B16" s="31"/>
      <c r="C16" s="26" t="s">
        <v>37</v>
      </c>
      <c r="D16" s="32"/>
      <c r="E16" s="29" t="s">
        <v>38</v>
      </c>
      <c r="F16" s="29">
        <v>7790</v>
      </c>
      <c r="G16" s="29">
        <f t="shared" si="0"/>
        <v>390</v>
      </c>
      <c r="H16" s="30">
        <v>8180</v>
      </c>
      <c r="I16" s="47"/>
      <c r="J16" s="48"/>
      <c r="K16" s="49"/>
      <c r="L16" s="50"/>
      <c r="M16" s="51"/>
      <c r="N16" s="52"/>
    </row>
    <row r="17" s="1" customFormat="1" ht="14" customHeight="1" spans="1:14">
      <c r="A17" s="32"/>
      <c r="B17" s="31"/>
      <c r="C17" s="32"/>
      <c r="D17" s="32"/>
      <c r="E17" s="29" t="s">
        <v>39</v>
      </c>
      <c r="F17" s="29">
        <v>7790</v>
      </c>
      <c r="G17" s="29">
        <f t="shared" si="0"/>
        <v>390</v>
      </c>
      <c r="H17" s="30">
        <v>8180</v>
      </c>
      <c r="I17" s="47"/>
      <c r="J17" s="48"/>
      <c r="K17" s="49"/>
      <c r="L17" s="50"/>
      <c r="M17" s="51"/>
      <c r="N17" s="52"/>
    </row>
    <row r="18" s="1" customFormat="1" ht="14" customHeight="1" spans="1:14">
      <c r="A18" s="33"/>
      <c r="B18" s="31"/>
      <c r="C18" s="33"/>
      <c r="D18" s="32"/>
      <c r="E18" s="29" t="s">
        <v>40</v>
      </c>
      <c r="F18" s="29">
        <v>7790</v>
      </c>
      <c r="G18" s="29">
        <f t="shared" si="0"/>
        <v>390</v>
      </c>
      <c r="H18" s="30">
        <v>8180</v>
      </c>
      <c r="I18" s="47"/>
      <c r="J18" s="48"/>
      <c r="K18" s="49"/>
      <c r="L18" s="50"/>
      <c r="M18" s="51"/>
      <c r="N18" s="52"/>
    </row>
    <row r="19" s="1" customFormat="1" ht="14" customHeight="1" spans="1:14">
      <c r="A19" s="26">
        <v>2303716</v>
      </c>
      <c r="B19" s="31"/>
      <c r="C19" s="26" t="s">
        <v>41</v>
      </c>
      <c r="D19" s="32"/>
      <c r="E19" s="29" t="s">
        <v>38</v>
      </c>
      <c r="F19" s="29">
        <v>8146</v>
      </c>
      <c r="G19" s="29">
        <f t="shared" si="0"/>
        <v>404</v>
      </c>
      <c r="H19" s="30">
        <v>8550</v>
      </c>
      <c r="I19" s="47"/>
      <c r="J19" s="48"/>
      <c r="K19" s="49"/>
      <c r="L19" s="50"/>
      <c r="M19" s="51"/>
      <c r="N19" s="52"/>
    </row>
    <row r="20" s="1" customFormat="1" ht="14" customHeight="1" spans="1:14">
      <c r="A20" s="32"/>
      <c r="B20" s="31"/>
      <c r="C20" s="32"/>
      <c r="D20" s="32"/>
      <c r="E20" s="29" t="s">
        <v>39</v>
      </c>
      <c r="F20" s="29">
        <v>8146</v>
      </c>
      <c r="G20" s="29">
        <f t="shared" si="0"/>
        <v>404</v>
      </c>
      <c r="H20" s="30">
        <v>8550</v>
      </c>
      <c r="I20" s="47"/>
      <c r="J20" s="48"/>
      <c r="K20" s="49"/>
      <c r="L20" s="50"/>
      <c r="M20" s="51"/>
      <c r="N20" s="52"/>
    </row>
    <row r="21" s="1" customFormat="1" ht="14" customHeight="1" spans="1:14">
      <c r="A21" s="33"/>
      <c r="B21" s="36"/>
      <c r="C21" s="33"/>
      <c r="D21" s="33"/>
      <c r="E21" s="29" t="s">
        <v>40</v>
      </c>
      <c r="F21" s="29">
        <v>8146</v>
      </c>
      <c r="G21" s="29">
        <f t="shared" si="0"/>
        <v>404</v>
      </c>
      <c r="H21" s="30">
        <v>8550</v>
      </c>
      <c r="I21" s="47"/>
      <c r="J21" s="48"/>
      <c r="K21" s="49"/>
      <c r="L21" s="50"/>
      <c r="M21" s="51"/>
      <c r="N21" s="52"/>
    </row>
    <row r="22" s="1" customFormat="1" ht="14" customHeight="1" spans="1:14">
      <c r="A22" s="56" t="s">
        <v>42</v>
      </c>
      <c r="B22" s="25" t="s">
        <v>43</v>
      </c>
      <c r="C22" s="26">
        <v>64048</v>
      </c>
      <c r="D22" s="27" t="s">
        <v>44</v>
      </c>
      <c r="E22" s="28" t="s">
        <v>30</v>
      </c>
      <c r="F22" s="29">
        <v>205</v>
      </c>
      <c r="G22" s="29">
        <f t="shared" si="0"/>
        <v>10</v>
      </c>
      <c r="H22" s="30">
        <v>215</v>
      </c>
      <c r="I22" s="47"/>
      <c r="J22" s="48"/>
      <c r="K22" s="49"/>
      <c r="L22" s="50"/>
      <c r="M22" s="51"/>
      <c r="N22" s="52"/>
    </row>
    <row r="23" s="1" customFormat="1" ht="14" customHeight="1" spans="1:14">
      <c r="A23" s="32"/>
      <c r="B23" s="31"/>
      <c r="C23" s="32"/>
      <c r="D23" s="32"/>
      <c r="E23" s="28" t="s">
        <v>33</v>
      </c>
      <c r="F23" s="29">
        <v>1660</v>
      </c>
      <c r="G23" s="29">
        <f t="shared" si="0"/>
        <v>80</v>
      </c>
      <c r="H23" s="30">
        <v>1740</v>
      </c>
      <c r="I23" s="47"/>
      <c r="J23" s="48"/>
      <c r="K23" s="49"/>
      <c r="L23" s="50"/>
      <c r="M23" s="51"/>
      <c r="N23" s="52"/>
    </row>
    <row r="24" s="1" customFormat="1" ht="14" customHeight="1" spans="1:14">
      <c r="A24" s="32"/>
      <c r="B24" s="31"/>
      <c r="C24" s="32"/>
      <c r="D24" s="32"/>
      <c r="E24" s="28" t="s">
        <v>34</v>
      </c>
      <c r="F24" s="29">
        <v>1660</v>
      </c>
      <c r="G24" s="34">
        <f t="shared" si="0"/>
        <v>-35</v>
      </c>
      <c r="H24" s="35">
        <v>1625</v>
      </c>
      <c r="I24" s="47"/>
      <c r="J24" s="48"/>
      <c r="K24" s="49"/>
      <c r="L24" s="50"/>
      <c r="M24" s="51"/>
      <c r="N24" s="52"/>
    </row>
    <row r="25" s="1" customFormat="1" ht="14" customHeight="1" spans="1:14">
      <c r="A25" s="33"/>
      <c r="B25" s="31"/>
      <c r="C25" s="33"/>
      <c r="D25" s="32"/>
      <c r="E25" s="28" t="s">
        <v>35</v>
      </c>
      <c r="F25" s="29">
        <v>205</v>
      </c>
      <c r="G25" s="29">
        <f t="shared" si="0"/>
        <v>10</v>
      </c>
      <c r="H25" s="30">
        <v>215</v>
      </c>
      <c r="I25" s="47"/>
      <c r="J25" s="48"/>
      <c r="K25" s="49"/>
      <c r="L25" s="50"/>
      <c r="M25" s="51"/>
      <c r="N25" s="52"/>
    </row>
    <row r="26" s="1" customFormat="1" ht="14" customHeight="1" spans="1:14">
      <c r="A26" s="56" t="s">
        <v>45</v>
      </c>
      <c r="B26" s="31"/>
      <c r="C26" s="26">
        <v>99099</v>
      </c>
      <c r="D26" s="32"/>
      <c r="E26" s="28" t="s">
        <v>30</v>
      </c>
      <c r="F26" s="29">
        <v>1967</v>
      </c>
      <c r="G26" s="29">
        <f t="shared" si="0"/>
        <v>93</v>
      </c>
      <c r="H26" s="30">
        <v>2060</v>
      </c>
      <c r="I26" s="47"/>
      <c r="J26" s="48"/>
      <c r="K26" s="49"/>
      <c r="L26" s="50"/>
      <c r="M26" s="51"/>
      <c r="N26" s="52"/>
    </row>
    <row r="27" s="1" customFormat="1" ht="14" customHeight="1" spans="1:14">
      <c r="A27" s="32"/>
      <c r="B27" s="31"/>
      <c r="C27" s="32"/>
      <c r="D27" s="32"/>
      <c r="E27" s="28" t="s">
        <v>33</v>
      </c>
      <c r="F27" s="29">
        <v>5184</v>
      </c>
      <c r="G27" s="34">
        <f t="shared" si="0"/>
        <v>-684</v>
      </c>
      <c r="H27" s="35">
        <v>4500</v>
      </c>
      <c r="I27" s="47"/>
      <c r="J27" s="48"/>
      <c r="K27" s="49"/>
      <c r="L27" s="50"/>
      <c r="M27" s="51"/>
      <c r="N27" s="52"/>
    </row>
    <row r="28" s="1" customFormat="1" ht="14" customHeight="1" spans="1:14">
      <c r="A28" s="32"/>
      <c r="B28" s="31"/>
      <c r="C28" s="32"/>
      <c r="D28" s="32"/>
      <c r="E28" s="28" t="s">
        <v>34</v>
      </c>
      <c r="F28" s="29">
        <v>5184</v>
      </c>
      <c r="G28" s="34">
        <f t="shared" si="0"/>
        <v>-684</v>
      </c>
      <c r="H28" s="35">
        <v>4500</v>
      </c>
      <c r="I28" s="47"/>
      <c r="J28" s="48"/>
      <c r="K28" s="49"/>
      <c r="L28" s="50"/>
      <c r="M28" s="51"/>
      <c r="N28" s="52"/>
    </row>
    <row r="29" s="1" customFormat="1" ht="14" customHeight="1" spans="1:14">
      <c r="A29" s="33"/>
      <c r="B29" s="31"/>
      <c r="C29" s="33"/>
      <c r="D29" s="32"/>
      <c r="E29" s="28" t="s">
        <v>35</v>
      </c>
      <c r="F29" s="29">
        <v>1967</v>
      </c>
      <c r="G29" s="29">
        <f t="shared" si="0"/>
        <v>93</v>
      </c>
      <c r="H29" s="30">
        <v>2060</v>
      </c>
      <c r="I29" s="47"/>
      <c r="J29" s="48"/>
      <c r="K29" s="49"/>
      <c r="L29" s="50"/>
      <c r="M29" s="51"/>
      <c r="N29" s="52"/>
    </row>
    <row r="30" s="1" customFormat="1" ht="14" customHeight="1" spans="1:14">
      <c r="A30" s="26">
        <v>2303720</v>
      </c>
      <c r="B30" s="31"/>
      <c r="C30" s="26" t="s">
        <v>37</v>
      </c>
      <c r="D30" s="32"/>
      <c r="E30" s="29" t="s">
        <v>38</v>
      </c>
      <c r="F30" s="29">
        <v>11470</v>
      </c>
      <c r="G30" s="29">
        <f t="shared" si="0"/>
        <v>570</v>
      </c>
      <c r="H30" s="30">
        <v>12040</v>
      </c>
      <c r="I30" s="47"/>
      <c r="J30" s="48"/>
      <c r="K30" s="49"/>
      <c r="L30" s="50"/>
      <c r="M30" s="51"/>
      <c r="N30" s="52"/>
    </row>
    <row r="31" s="1" customFormat="1" ht="14" customHeight="1" spans="1:14">
      <c r="A31" s="32"/>
      <c r="B31" s="31"/>
      <c r="C31" s="32"/>
      <c r="D31" s="32"/>
      <c r="E31" s="29" t="s">
        <v>39</v>
      </c>
      <c r="F31" s="29">
        <v>11470</v>
      </c>
      <c r="G31" s="29">
        <f t="shared" si="0"/>
        <v>570</v>
      </c>
      <c r="H31" s="30">
        <v>12040</v>
      </c>
      <c r="I31" s="47"/>
      <c r="J31" s="48"/>
      <c r="K31" s="49"/>
      <c r="L31" s="50"/>
      <c r="M31" s="51"/>
      <c r="N31" s="52"/>
    </row>
    <row r="32" s="1" customFormat="1" ht="14" customHeight="1" spans="1:14">
      <c r="A32" s="33"/>
      <c r="B32" s="31"/>
      <c r="C32" s="33"/>
      <c r="D32" s="32"/>
      <c r="E32" s="29" t="s">
        <v>40</v>
      </c>
      <c r="F32" s="29">
        <v>11470</v>
      </c>
      <c r="G32" s="29">
        <f t="shared" si="0"/>
        <v>570</v>
      </c>
      <c r="H32" s="30">
        <v>12040</v>
      </c>
      <c r="I32" s="47"/>
      <c r="J32" s="48"/>
      <c r="K32" s="49"/>
      <c r="L32" s="50"/>
      <c r="M32" s="51"/>
      <c r="N32" s="52"/>
    </row>
    <row r="33" s="1" customFormat="1" ht="14" customHeight="1" spans="1:14">
      <c r="A33" s="26">
        <v>2303717</v>
      </c>
      <c r="B33" s="31"/>
      <c r="C33" s="26" t="s">
        <v>41</v>
      </c>
      <c r="D33" s="32"/>
      <c r="E33" s="29" t="s">
        <v>38</v>
      </c>
      <c r="F33" s="29">
        <v>9634</v>
      </c>
      <c r="G33" s="29">
        <f t="shared" si="0"/>
        <v>476</v>
      </c>
      <c r="H33" s="30">
        <v>10110</v>
      </c>
      <c r="I33" s="47"/>
      <c r="J33" s="48"/>
      <c r="K33" s="49"/>
      <c r="L33" s="50"/>
      <c r="M33" s="51"/>
      <c r="N33" s="52"/>
    </row>
    <row r="34" s="1" customFormat="1" ht="14" customHeight="1" spans="1:14">
      <c r="A34" s="32"/>
      <c r="B34" s="31"/>
      <c r="C34" s="32"/>
      <c r="D34" s="32"/>
      <c r="E34" s="29" t="s">
        <v>39</v>
      </c>
      <c r="F34" s="29">
        <v>9634</v>
      </c>
      <c r="G34" s="29">
        <f t="shared" si="0"/>
        <v>476</v>
      </c>
      <c r="H34" s="30">
        <v>10110</v>
      </c>
      <c r="I34" s="47"/>
      <c r="J34" s="48"/>
      <c r="K34" s="49"/>
      <c r="L34" s="50"/>
      <c r="M34" s="51"/>
      <c r="N34" s="52"/>
    </row>
    <row r="35" s="1" customFormat="1" ht="14" customHeight="1" spans="1:14">
      <c r="A35" s="33"/>
      <c r="B35" s="36"/>
      <c r="C35" s="33"/>
      <c r="D35" s="33"/>
      <c r="E35" s="29" t="s">
        <v>40</v>
      </c>
      <c r="F35" s="29">
        <v>9634</v>
      </c>
      <c r="G35" s="29">
        <f t="shared" si="0"/>
        <v>476</v>
      </c>
      <c r="H35" s="30">
        <v>10110</v>
      </c>
      <c r="I35" s="47"/>
      <c r="J35" s="48"/>
      <c r="K35" s="49"/>
      <c r="L35" s="50"/>
      <c r="M35" s="51"/>
      <c r="N35" s="52"/>
    </row>
    <row r="36" s="1" customFormat="1" ht="16" customHeight="1" spans="1:14">
      <c r="A36" s="37"/>
      <c r="B36" s="38"/>
      <c r="C36" s="33"/>
      <c r="D36" s="33"/>
      <c r="E36" s="39"/>
      <c r="F36" s="40"/>
      <c r="G36" s="41"/>
      <c r="H36" s="30"/>
      <c r="I36" s="53"/>
      <c r="J36" s="49"/>
      <c r="K36" s="49"/>
      <c r="L36" s="38"/>
      <c r="M36" s="45"/>
      <c r="N36" s="52"/>
    </row>
    <row r="37" s="1" customFormat="1" ht="20" customHeight="1" spans="1:12">
      <c r="A37" s="41"/>
      <c r="B37" s="41"/>
      <c r="C37" s="41"/>
      <c r="D37" s="41"/>
      <c r="E37" s="41"/>
      <c r="F37" s="42">
        <f>SUM(F8:F35)</f>
        <v>141068</v>
      </c>
      <c r="G37" s="42">
        <f>SUM(G8:G36)</f>
        <v>-1436</v>
      </c>
      <c r="H37" s="42">
        <f>SUM(H8:H36)</f>
        <v>139632</v>
      </c>
      <c r="I37" s="47"/>
      <c r="J37" s="54"/>
      <c r="K37" s="54"/>
      <c r="L37" s="41"/>
    </row>
    <row r="38" spans="8:8">
      <c r="H38" s="43"/>
    </row>
    <row r="40" spans="7:7">
      <c r="G40"/>
    </row>
  </sheetData>
  <mergeCells count="28">
    <mergeCell ref="A1:L1"/>
    <mergeCell ref="A2:L2"/>
    <mergeCell ref="E3:F3"/>
    <mergeCell ref="A8:A11"/>
    <mergeCell ref="A12:A15"/>
    <mergeCell ref="A16:A18"/>
    <mergeCell ref="A19:A21"/>
    <mergeCell ref="A22:A25"/>
    <mergeCell ref="A26:A29"/>
    <mergeCell ref="A30:A32"/>
    <mergeCell ref="A33:A35"/>
    <mergeCell ref="B8:B21"/>
    <mergeCell ref="B22:B35"/>
    <mergeCell ref="C8:C11"/>
    <mergeCell ref="C12:C15"/>
    <mergeCell ref="C16:C18"/>
    <mergeCell ref="C19:C21"/>
    <mergeCell ref="C22:C25"/>
    <mergeCell ref="C26:C29"/>
    <mergeCell ref="C30:C32"/>
    <mergeCell ref="C33:C35"/>
    <mergeCell ref="D8:D21"/>
    <mergeCell ref="D22:D35"/>
    <mergeCell ref="I8:I35"/>
    <mergeCell ref="J8:J35"/>
    <mergeCell ref="K8:K35"/>
    <mergeCell ref="L8:L35"/>
    <mergeCell ref="M6:M7"/>
  </mergeCells>
  <pageMargins left="0.0784722222222222" right="0.0388888888888889" top="0.0784722222222222" bottom="0.0784722222222222" header="0.118055555555556" footer="0.3"/>
  <pageSetup paperSize="9" scale="9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64048+99099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2025-02-14T01:00:32Z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76263739E00A461C946326415741752A_13</vt:lpwstr>
  </property>
  <property fmtid="{D5CDD505-2E9C-101B-9397-08002B2CF9AE}" pid="4" name="commondata">
    <vt:lpwstr>eyJoZGlkIjoiOTQ5YTg3MzFiNTU1YmJjMDc5NWJjZjQzMGI5ZTIwZDEifQ==</vt:lpwstr>
  </property>
</Properties>
</file>