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'845-1233'!$A$1:$L$24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9"/>
  <c r="H19" s="1"/>
  <c r="G20"/>
  <c r="H20" s="1"/>
  <c r="G21"/>
  <c r="H21" s="1"/>
  <c r="G22"/>
  <c r="H22" s="1"/>
  <c r="G8"/>
  <c r="H8" s="1"/>
  <c r="G9"/>
  <c r="H9" s="1"/>
  <c r="G10"/>
  <c r="H10" s="1"/>
  <c r="G11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7"/>
  <c r="H7" s="1"/>
</calcChain>
</file>

<file path=xl/sharedStrings.xml><?xml version="1.0" encoding="utf-8"?>
<sst xmlns="http://schemas.openxmlformats.org/spreadsheetml/2006/main" count="64" uniqueCount="34">
  <si>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</si>
  <si>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</si>
  <si>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</si>
  <si>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</si>
  <si>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</si>
  <si>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</si>
  <si>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</si>
  <si>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</si>
  <si>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</si>
  <si>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</si>
  <si>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</si>
  <si>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</si>
  <si>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</si>
  <si>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</si>
  <si>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</si>
  <si>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</si>
  <si>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</si>
  <si>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4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</si>
  <si>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</si>
  <si>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</si>
  <si>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</si>
  <si>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 xml:space="preserve">ORDER NR </t>
    <phoneticPr fontId="13" type="noConversion"/>
  </si>
  <si>
    <t>（ruihengPackaging Delivery List）</t>
  </si>
  <si>
    <t>订单号</t>
    <phoneticPr fontId="14" type="noConversion"/>
  </si>
  <si>
    <t>产品规格</t>
    <phoneticPr fontId="14" type="noConversion"/>
  </si>
  <si>
    <t>客户款号</t>
    <phoneticPr fontId="14" type="noConversion"/>
  </si>
  <si>
    <t>品名</t>
    <phoneticPr fontId="14" type="noConversion"/>
  </si>
  <si>
    <r>
      <t>1</t>
    </r>
    <r>
      <rPr>
        <sz val="11"/>
        <color theme="1"/>
        <rFont val="宋体"/>
        <family val="3"/>
        <charset val="134"/>
        <scheme val="minor"/>
      </rPr>
      <t>00*135</t>
    </r>
    <phoneticPr fontId="14" type="noConversion"/>
  </si>
  <si>
    <t>上 海 汭 珩 发  货  清  单</t>
    <phoneticPr fontId="14" type="noConversion"/>
  </si>
  <si>
    <t xml:space="preserve">SF </t>
    <phoneticPr fontId="14" type="noConversion"/>
  </si>
  <si>
    <t>C6338AX</t>
  </si>
  <si>
    <t>BG796 - STONE</t>
  </si>
  <si>
    <t xml:space="preserve">P25010483                                                                                                                                                                                       //S25010275 </t>
    <phoneticPr fontId="14" type="noConversion"/>
  </si>
  <si>
    <t>一箱26*26*15CM</t>
    <phoneticPr fontId="14" type="noConversion"/>
  </si>
</sst>
</file>

<file path=xl/styles.xml><?xml version="1.0" encoding="utf-8"?>
<styleSheet xmlns="http://schemas.openxmlformats.org/spreadsheetml/2006/main">
  <numFmts count="3">
    <numFmt numFmtId="176" formatCode="yyyy\-mm\-dd"/>
    <numFmt numFmtId="177" formatCode="[DBNum1][$-804]yyyy&quot;年&quot;m&quot;月&quot;d&quot;日&quot;;@"/>
    <numFmt numFmtId="178" formatCode="0_ "/>
  </numFmts>
  <fonts count="24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  <font>
      <sz val="11"/>
      <color rgb="FFFF0000"/>
      <name val="Calibri"/>
      <family val="2"/>
    </font>
    <font>
      <b/>
      <sz val="16"/>
      <color rgb="FFFF0000"/>
      <name val="Calibri"/>
      <family val="2"/>
    </font>
    <font>
      <b/>
      <sz val="10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177" fontId="0" fillId="0" borderId="0">
      <alignment vertical="center"/>
    </xf>
    <xf numFmtId="177" fontId="7" fillId="0" borderId="0"/>
    <xf numFmtId="177" fontId="8" fillId="0" borderId="0"/>
    <xf numFmtId="177" fontId="8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16" fillId="0" borderId="0"/>
    <xf numFmtId="177" fontId="18" fillId="0" borderId="0">
      <alignment vertical="center"/>
    </xf>
  </cellStyleXfs>
  <cellXfs count="41">
    <xf numFmtId="177" fontId="0" fillId="0" borderId="0" xfId="0">
      <alignment vertical="center"/>
    </xf>
    <xf numFmtId="176" fontId="5" fillId="2" borderId="1" xfId="3" applyNumberFormat="1" applyFont="1" applyFill="1" applyBorder="1" applyAlignment="1">
      <alignment horizontal="center" vertical="center" wrapText="1"/>
    </xf>
    <xf numFmtId="177" fontId="3" fillId="2" borderId="1" xfId="0" applyFont="1" applyFill="1" applyBorder="1" applyAlignment="1">
      <alignment horizontal="center" vertical="center"/>
    </xf>
    <xf numFmtId="177" fontId="5" fillId="2" borderId="1" xfId="0" applyFont="1" applyFill="1" applyBorder="1" applyAlignment="1">
      <alignment horizontal="center" vertical="center"/>
    </xf>
    <xf numFmtId="177" fontId="5" fillId="2" borderId="1" xfId="3" applyFont="1" applyFill="1" applyBorder="1" applyAlignment="1">
      <alignment horizontal="center" vertical="center" wrapText="1"/>
    </xf>
    <xf numFmtId="0" fontId="5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7" fontId="0" fillId="0" borderId="1" xfId="0" applyBorder="1">
      <alignment vertical="center"/>
    </xf>
    <xf numFmtId="177" fontId="19" fillId="0" borderId="1" xfId="0" applyFont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177" fontId="19" fillId="0" borderId="1" xfId="0" applyFont="1" applyBorder="1" applyAlignment="1">
      <alignment horizontal="center" vertical="center" wrapText="1"/>
    </xf>
    <xf numFmtId="177" fontId="19" fillId="0" borderId="1" xfId="0" applyFont="1" applyFill="1" applyBorder="1" applyAlignment="1">
      <alignment horizontal="center" vertical="center"/>
    </xf>
    <xf numFmtId="177" fontId="1" fillId="0" borderId="1" xfId="0" applyFont="1" applyFill="1" applyBorder="1" applyAlignment="1">
      <alignment horizontal="right" vertical="center"/>
    </xf>
    <xf numFmtId="176" fontId="5" fillId="0" borderId="1" xfId="3" applyNumberFormat="1" applyFont="1" applyFill="1" applyBorder="1" applyAlignment="1">
      <alignment horizontal="center" vertical="center" wrapText="1"/>
    </xf>
    <xf numFmtId="177" fontId="0" fillId="0" borderId="0" xfId="0" applyFill="1">
      <alignment vertical="center"/>
    </xf>
    <xf numFmtId="177" fontId="0" fillId="0" borderId="1" xfId="0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178" fontId="0" fillId="0" borderId="1" xfId="0" applyNumberFormat="1" applyBorder="1">
      <alignment vertical="center"/>
    </xf>
    <xf numFmtId="1" fontId="0" fillId="0" borderId="1" xfId="0" applyNumberFormat="1" applyBorder="1" applyAlignment="1">
      <alignment horizontal="center"/>
    </xf>
    <xf numFmtId="178" fontId="0" fillId="0" borderId="1" xfId="0" applyNumberFormat="1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177" fontId="20" fillId="0" borderId="1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/>
    </xf>
    <xf numFmtId="0" fontId="17" fillId="2" borderId="1" xfId="0" applyNumberFormat="1" applyFont="1" applyFill="1" applyBorder="1" applyAlignment="1">
      <alignment horizontal="center" vertical="center" wrapText="1"/>
    </xf>
    <xf numFmtId="177" fontId="1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/>
    <xf numFmtId="178" fontId="0" fillId="0" borderId="1" xfId="0" applyNumberFormat="1" applyFont="1" applyFill="1" applyBorder="1" applyAlignment="1">
      <alignment horizontal="center" vertical="center"/>
    </xf>
    <xf numFmtId="178" fontId="22" fillId="2" borderId="1" xfId="0" applyNumberFormat="1" applyFont="1" applyFill="1" applyBorder="1" applyAlignment="1"/>
    <xf numFmtId="178" fontId="23" fillId="2" borderId="1" xfId="0" applyNumberFormat="1" applyFont="1" applyFill="1" applyBorder="1" applyAlignment="1"/>
    <xf numFmtId="0" fontId="0" fillId="0" borderId="2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20" fillId="0" borderId="2" xfId="0" applyNumberFormat="1" applyFon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5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6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7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8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9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0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1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43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57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8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9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0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1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2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3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4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5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6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7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8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9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0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1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2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3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4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7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7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7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8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9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0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1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2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3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4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5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6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7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8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89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90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2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3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4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5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6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7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8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9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0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1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2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3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4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5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6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7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0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0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0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1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2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3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4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5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6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7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8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9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0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1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22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23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6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7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8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9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0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41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3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3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4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5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7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8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9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0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1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2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3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4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9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0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1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2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3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74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75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6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7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8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9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0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1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2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3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4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5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6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7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8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8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zoomScaleSheetLayoutView="100" workbookViewId="0">
      <selection activeCell="L20" sqref="L20"/>
    </sheetView>
  </sheetViews>
  <sheetFormatPr defaultRowHeight="13.5"/>
  <cols>
    <col min="1" max="1" width="12.375" customWidth="1"/>
    <col min="2" max="2" width="7.75" customWidth="1"/>
    <col min="3" max="3" width="14.75" customWidth="1"/>
    <col min="4" max="4" width="12.75" style="16" customWidth="1"/>
    <col min="5" max="5" width="22.25" customWidth="1"/>
    <col min="6" max="8" width="6.125" style="6" customWidth="1"/>
    <col min="9" max="11" width="9" style="6" customWidth="1"/>
    <col min="12" max="12" width="9" customWidth="1"/>
  </cols>
  <sheetData>
    <row r="1" spans="1:12" ht="25.5">
      <c r="A1" s="27" t="s">
        <v>28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ht="30" customHeight="1">
      <c r="A2" s="27" t="s">
        <v>22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ht="21.75" customHeight="1">
      <c r="A3" s="18"/>
      <c r="B3" s="18"/>
      <c r="C3" s="18"/>
      <c r="D3" s="14" t="s">
        <v>0</v>
      </c>
      <c r="E3" s="28">
        <v>45694</v>
      </c>
      <c r="F3" s="28"/>
      <c r="G3" s="26"/>
      <c r="H3" s="26"/>
      <c r="I3" s="26"/>
      <c r="J3" s="26"/>
      <c r="K3" s="26"/>
      <c r="L3" s="26"/>
    </row>
    <row r="4" spans="1:12" ht="21.75" customHeight="1">
      <c r="A4" s="2"/>
      <c r="B4" s="18"/>
      <c r="C4" s="29" t="s">
        <v>1</v>
      </c>
      <c r="D4" s="29"/>
      <c r="E4" s="30" t="s">
        <v>29</v>
      </c>
      <c r="F4" s="30"/>
      <c r="G4" s="26"/>
      <c r="H4" s="26"/>
      <c r="I4" s="26"/>
      <c r="J4" s="26"/>
      <c r="K4" s="26"/>
      <c r="L4" s="26"/>
    </row>
    <row r="5" spans="1:12" ht="30" customHeight="1">
      <c r="A5" s="3" t="s">
        <v>21</v>
      </c>
      <c r="B5" s="4" t="s">
        <v>18</v>
      </c>
      <c r="C5" s="4" t="s">
        <v>19</v>
      </c>
      <c r="D5" s="15" t="s">
        <v>20</v>
      </c>
      <c r="E5" s="1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4" t="s">
        <v>9</v>
      </c>
    </row>
    <row r="6" spans="1:12" ht="30" customHeight="1">
      <c r="A6" s="12" t="s">
        <v>23</v>
      </c>
      <c r="B6" s="8" t="s">
        <v>24</v>
      </c>
      <c r="C6" s="8" t="s">
        <v>25</v>
      </c>
      <c r="D6" s="13" t="s">
        <v>26</v>
      </c>
      <c r="E6" s="17" t="s">
        <v>17</v>
      </c>
      <c r="F6" s="9" t="s">
        <v>10</v>
      </c>
      <c r="G6" s="5" t="s">
        <v>11</v>
      </c>
      <c r="H6" s="5" t="s">
        <v>12</v>
      </c>
      <c r="I6" s="11" t="s">
        <v>13</v>
      </c>
      <c r="J6" s="5" t="s">
        <v>14</v>
      </c>
      <c r="K6" s="5" t="s">
        <v>15</v>
      </c>
      <c r="L6" s="4" t="s">
        <v>16</v>
      </c>
    </row>
    <row r="7" spans="1:12" ht="13.5" customHeight="1">
      <c r="A7" s="24" t="s">
        <v>32</v>
      </c>
      <c r="B7" s="25" t="s">
        <v>27</v>
      </c>
      <c r="C7" s="22" t="s">
        <v>30</v>
      </c>
      <c r="D7" s="22">
        <v>1572542</v>
      </c>
      <c r="E7" s="23" t="s">
        <v>31</v>
      </c>
      <c r="F7" s="21">
        <v>9.27</v>
      </c>
      <c r="G7" s="20">
        <f>F7*0.03</f>
        <v>0.27809999999999996</v>
      </c>
      <c r="H7" s="19">
        <f>SUM(F7:G7)</f>
        <v>9.5480999999999998</v>
      </c>
      <c r="I7" s="38" t="s">
        <v>33</v>
      </c>
      <c r="J7" s="35">
        <v>4.4000000000000004</v>
      </c>
      <c r="K7" s="35">
        <v>15</v>
      </c>
      <c r="L7" s="7"/>
    </row>
    <row r="8" spans="1:12">
      <c r="A8" s="24"/>
      <c r="B8" s="25"/>
      <c r="C8" s="22" t="s">
        <v>30</v>
      </c>
      <c r="D8" s="22">
        <v>1572544</v>
      </c>
      <c r="E8" s="23" t="s">
        <v>31</v>
      </c>
      <c r="F8" s="21">
        <v>8.24</v>
      </c>
      <c r="G8" s="20">
        <f t="shared" ref="G8:G18" si="0">F8*0.03</f>
        <v>0.2472</v>
      </c>
      <c r="H8" s="19">
        <f t="shared" ref="H8:H17" si="1">SUM(F8:G8)</f>
        <v>8.4871999999999996</v>
      </c>
      <c r="I8" s="39"/>
      <c r="J8" s="36"/>
      <c r="K8" s="36"/>
      <c r="L8" s="7"/>
    </row>
    <row r="9" spans="1:12">
      <c r="A9" s="24"/>
      <c r="B9" s="25"/>
      <c r="C9" s="22" t="s">
        <v>30</v>
      </c>
      <c r="D9" s="22">
        <v>1572548</v>
      </c>
      <c r="E9" s="23" t="s">
        <v>31</v>
      </c>
      <c r="F9" s="21">
        <v>9.27</v>
      </c>
      <c r="G9" s="20">
        <f t="shared" si="0"/>
        <v>0.27809999999999996</v>
      </c>
      <c r="H9" s="19">
        <f t="shared" si="1"/>
        <v>9.5480999999999998</v>
      </c>
      <c r="I9" s="39"/>
      <c r="J9" s="36"/>
      <c r="K9" s="36"/>
      <c r="L9" s="7"/>
    </row>
    <row r="10" spans="1:12">
      <c r="A10" s="24"/>
      <c r="B10" s="25"/>
      <c r="C10" s="22" t="s">
        <v>30</v>
      </c>
      <c r="D10" s="22">
        <v>1572549</v>
      </c>
      <c r="E10" s="23" t="s">
        <v>31</v>
      </c>
      <c r="F10" s="21">
        <v>9.27</v>
      </c>
      <c r="G10" s="20">
        <f t="shared" si="0"/>
        <v>0.27809999999999996</v>
      </c>
      <c r="H10" s="19">
        <f t="shared" si="1"/>
        <v>9.5480999999999998</v>
      </c>
      <c r="I10" s="39"/>
      <c r="J10" s="36"/>
      <c r="K10" s="36"/>
      <c r="L10" s="7"/>
    </row>
    <row r="11" spans="1:12">
      <c r="A11" s="24"/>
      <c r="B11" s="25"/>
      <c r="C11" s="22" t="s">
        <v>30</v>
      </c>
      <c r="D11" s="22">
        <v>1572550</v>
      </c>
      <c r="E11" s="23" t="s">
        <v>31</v>
      </c>
      <c r="F11" s="21">
        <v>9.27</v>
      </c>
      <c r="G11" s="20">
        <f t="shared" si="0"/>
        <v>0.27809999999999996</v>
      </c>
      <c r="H11" s="19">
        <f t="shared" si="1"/>
        <v>9.5480999999999998</v>
      </c>
      <c r="I11" s="39"/>
      <c r="J11" s="36"/>
      <c r="K11" s="36"/>
      <c r="L11" s="7"/>
    </row>
    <row r="12" spans="1:12">
      <c r="A12" s="24"/>
      <c r="B12" s="25"/>
      <c r="C12" s="22" t="s">
        <v>30</v>
      </c>
      <c r="D12" s="22">
        <v>1572552</v>
      </c>
      <c r="E12" s="23" t="s">
        <v>31</v>
      </c>
      <c r="F12" s="21">
        <v>15.450000000000001</v>
      </c>
      <c r="G12" s="20">
        <f t="shared" si="0"/>
        <v>0.46350000000000002</v>
      </c>
      <c r="H12" s="19">
        <f t="shared" si="1"/>
        <v>15.913500000000001</v>
      </c>
      <c r="I12" s="39"/>
      <c r="J12" s="36"/>
      <c r="K12" s="36"/>
      <c r="L12" s="7"/>
    </row>
    <row r="13" spans="1:12">
      <c r="A13" s="24"/>
      <c r="B13" s="25"/>
      <c r="C13" s="22" t="s">
        <v>30</v>
      </c>
      <c r="D13" s="22">
        <v>1572547</v>
      </c>
      <c r="E13" s="23" t="s">
        <v>31</v>
      </c>
      <c r="F13" s="21">
        <v>504.7</v>
      </c>
      <c r="G13" s="20">
        <f t="shared" si="0"/>
        <v>15.140999999999998</v>
      </c>
      <c r="H13" s="19">
        <f t="shared" si="1"/>
        <v>519.84100000000001</v>
      </c>
      <c r="I13" s="39"/>
      <c r="J13" s="36"/>
      <c r="K13" s="36"/>
      <c r="L13" s="7"/>
    </row>
    <row r="14" spans="1:12">
      <c r="A14" s="24"/>
      <c r="B14" s="25"/>
      <c r="C14" s="22" t="s">
        <v>30</v>
      </c>
      <c r="D14" s="22">
        <v>1572554</v>
      </c>
      <c r="E14" s="23" t="s">
        <v>31</v>
      </c>
      <c r="F14" s="21">
        <v>181.28</v>
      </c>
      <c r="G14" s="20">
        <f t="shared" si="0"/>
        <v>5.4383999999999997</v>
      </c>
      <c r="H14" s="19">
        <f t="shared" si="1"/>
        <v>186.7184</v>
      </c>
      <c r="I14" s="40"/>
      <c r="J14" s="37"/>
      <c r="K14" s="37"/>
      <c r="L14" s="7"/>
    </row>
    <row r="15" spans="1:12">
      <c r="A15" s="24"/>
      <c r="B15" s="25"/>
      <c r="C15" s="22" t="s">
        <v>30</v>
      </c>
      <c r="D15" s="22">
        <v>1572554</v>
      </c>
      <c r="E15" s="23" t="s">
        <v>31</v>
      </c>
      <c r="F15" s="21">
        <v>509.85</v>
      </c>
      <c r="G15" s="20">
        <f t="shared" si="0"/>
        <v>15.295500000000001</v>
      </c>
      <c r="H15" s="19">
        <f t="shared" si="1"/>
        <v>525.14549999999997</v>
      </c>
      <c r="I15" s="10"/>
      <c r="J15" s="10"/>
      <c r="K15" s="10"/>
      <c r="L15" s="7"/>
    </row>
    <row r="16" spans="1:12">
      <c r="A16" s="24"/>
      <c r="B16" s="25"/>
      <c r="C16" s="22" t="s">
        <v>30</v>
      </c>
      <c r="D16" s="22">
        <v>1572554</v>
      </c>
      <c r="E16" s="23" t="s">
        <v>31</v>
      </c>
      <c r="F16" s="21">
        <v>287.37</v>
      </c>
      <c r="G16" s="20">
        <f t="shared" si="0"/>
        <v>8.6211000000000002</v>
      </c>
      <c r="H16" s="19">
        <f t="shared" si="1"/>
        <v>295.99110000000002</v>
      </c>
      <c r="I16" s="10"/>
      <c r="J16" s="10"/>
      <c r="K16" s="10"/>
      <c r="L16" s="7"/>
    </row>
    <row r="17" spans="1:12">
      <c r="A17" s="24"/>
      <c r="B17" s="25"/>
      <c r="C17" s="22" t="s">
        <v>30</v>
      </c>
      <c r="D17" s="22">
        <v>1572554</v>
      </c>
      <c r="E17" s="23" t="s">
        <v>31</v>
      </c>
      <c r="F17" s="21">
        <v>88.58</v>
      </c>
      <c r="G17" s="20">
        <f t="shared" si="0"/>
        <v>2.6574</v>
      </c>
      <c r="H17" s="19">
        <f t="shared" si="1"/>
        <v>91.237399999999994</v>
      </c>
      <c r="I17" s="10"/>
      <c r="J17" s="10"/>
      <c r="K17" s="10"/>
      <c r="L17" s="7"/>
    </row>
    <row r="18" spans="1:12">
      <c r="A18" s="24"/>
      <c r="B18" s="25"/>
      <c r="C18" s="22" t="s">
        <v>30</v>
      </c>
      <c r="D18" s="22">
        <v>1572554</v>
      </c>
      <c r="E18" s="23" t="s">
        <v>31</v>
      </c>
      <c r="F18" s="21">
        <v>92.7</v>
      </c>
      <c r="G18" s="20">
        <f t="shared" si="0"/>
        <v>2.7810000000000001</v>
      </c>
      <c r="H18" s="19">
        <f t="shared" ref="H18" si="2">SUM(F18:G18)</f>
        <v>95.481000000000009</v>
      </c>
      <c r="I18" s="10"/>
      <c r="J18" s="10"/>
      <c r="K18" s="10"/>
      <c r="L18" s="7"/>
    </row>
    <row r="19" spans="1:12">
      <c r="A19" s="24"/>
      <c r="B19" s="25"/>
      <c r="C19" s="22" t="s">
        <v>30</v>
      </c>
      <c r="D19" s="22">
        <v>1572543</v>
      </c>
      <c r="E19" s="23" t="s">
        <v>31</v>
      </c>
      <c r="F19" s="21">
        <v>4.12</v>
      </c>
      <c r="G19" s="20">
        <f t="shared" ref="G19:G22" si="3">F19*0.03</f>
        <v>0.1236</v>
      </c>
      <c r="H19" s="19">
        <f t="shared" ref="H19:H22" si="4">SUM(F19:G19)</f>
        <v>4.2435999999999998</v>
      </c>
      <c r="I19" s="10"/>
      <c r="J19" s="10"/>
      <c r="K19" s="10"/>
      <c r="L19" s="7"/>
    </row>
    <row r="20" spans="1:12">
      <c r="A20" s="24"/>
      <c r="B20" s="25"/>
      <c r="C20" s="22" t="s">
        <v>30</v>
      </c>
      <c r="D20" s="22">
        <v>1572545</v>
      </c>
      <c r="E20" s="23" t="s">
        <v>31</v>
      </c>
      <c r="F20" s="21">
        <v>9.27</v>
      </c>
      <c r="G20" s="20">
        <f t="shared" si="3"/>
        <v>0.27809999999999996</v>
      </c>
      <c r="H20" s="19">
        <f t="shared" si="4"/>
        <v>9.5480999999999998</v>
      </c>
      <c r="I20" s="10"/>
      <c r="J20" s="10"/>
      <c r="K20" s="10"/>
      <c r="L20" s="7"/>
    </row>
    <row r="21" spans="1:12">
      <c r="A21" s="24"/>
      <c r="B21" s="25"/>
      <c r="C21" s="22" t="s">
        <v>30</v>
      </c>
      <c r="D21" s="22">
        <v>1572546</v>
      </c>
      <c r="E21" s="23" t="s">
        <v>31</v>
      </c>
      <c r="F21" s="21">
        <v>8.24</v>
      </c>
      <c r="G21" s="20">
        <f t="shared" si="3"/>
        <v>0.2472</v>
      </c>
      <c r="H21" s="19">
        <f t="shared" si="4"/>
        <v>8.4871999999999996</v>
      </c>
      <c r="I21" s="10"/>
      <c r="J21" s="10"/>
      <c r="K21" s="10"/>
      <c r="L21" s="7"/>
    </row>
    <row r="22" spans="1:12" ht="15">
      <c r="A22" s="24"/>
      <c r="B22" s="25"/>
      <c r="C22" s="22" t="s">
        <v>30</v>
      </c>
      <c r="D22" s="31">
        <v>1578680</v>
      </c>
      <c r="E22" s="23" t="s">
        <v>31</v>
      </c>
      <c r="F22" s="32">
        <v>30.9</v>
      </c>
      <c r="G22" s="20">
        <f t="shared" si="3"/>
        <v>0.92699999999999994</v>
      </c>
      <c r="H22" s="19">
        <f t="shared" si="4"/>
        <v>31.826999999999998</v>
      </c>
      <c r="I22" s="10"/>
      <c r="J22" s="10"/>
      <c r="K22" s="10"/>
      <c r="L22" s="7"/>
    </row>
    <row r="23" spans="1:12" ht="21">
      <c r="A23" s="24"/>
      <c r="B23" s="25"/>
      <c r="C23" s="7"/>
      <c r="D23" s="33"/>
      <c r="E23" s="33"/>
      <c r="F23" s="34">
        <v>1746.8799999999997</v>
      </c>
      <c r="G23" s="20"/>
      <c r="H23" s="19"/>
      <c r="I23" s="10"/>
      <c r="J23" s="10"/>
      <c r="K23" s="10"/>
      <c r="L23" s="7"/>
    </row>
  </sheetData>
  <mergeCells count="11">
    <mergeCell ref="A7:A23"/>
    <mergeCell ref="B7:B23"/>
    <mergeCell ref="G3:L4"/>
    <mergeCell ref="A1:L1"/>
    <mergeCell ref="A2:L2"/>
    <mergeCell ref="E3:F3"/>
    <mergeCell ref="C4:D4"/>
    <mergeCell ref="E4:F4"/>
    <mergeCell ref="I7:I14"/>
    <mergeCell ref="J7:J14"/>
    <mergeCell ref="K7:K14"/>
  </mergeCells>
  <phoneticPr fontId="14" type="noConversion"/>
  <pageMargins left="0" right="0" top="0" bottom="0" header="0.51181102362204722" footer="0.51181102362204722"/>
  <pageSetup paperSize="9"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2025-02-06T05:47:37Z</cp:lastPrinted>
  <dcterms:created xsi:type="dcterms:W3CDTF">2017-02-25T05:34:00Z</dcterms:created>
  <dcterms:modified xsi:type="dcterms:W3CDTF">2025-02-06T05:49:21Z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